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ДОКУМЕНТЫ\ДОКУМЕНТЫ\Прайсы\Авто\2026\Прайсы\май\К3 новый вариант\"/>
    </mc:Choice>
  </mc:AlternateContent>
  <xr:revisionPtr revIDLastSave="0" documentId="13_ncr:1_{31B89B5F-B3E3-4A1D-93F3-E9AAA833E6B3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Единый Прайс К3" sheetId="2" r:id="rId1"/>
    <sheet name="ДИНАМИКА" sheetId="1" r:id="rId2"/>
    <sheet name="опции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______________pp601">#REF!</definedName>
    <definedName name="___________________________________pp602">#REF!</definedName>
    <definedName name="___________________________________pp603">#REF!</definedName>
    <definedName name="___________________________________pp604">#REF!</definedName>
    <definedName name="___________________________________pp605">#REF!</definedName>
    <definedName name="___________________________________pp606">#REF!</definedName>
    <definedName name="___________________________________pp607">#REF!</definedName>
    <definedName name="___________________________________pp608">#REF!</definedName>
    <definedName name="___________________________________pp609">#REF!</definedName>
    <definedName name="___________________________________pp610">#REF!</definedName>
    <definedName name="___________________________________pp611">#REF!</definedName>
    <definedName name="___________________________________pp612">#REF!</definedName>
    <definedName name="___________________________________pp701">#REF!</definedName>
    <definedName name="___________________________________pp702">#REF!</definedName>
    <definedName name="___________________________________pp703">#REF!</definedName>
    <definedName name="___________________________________pp704">#REF!</definedName>
    <definedName name="___________________________________pp705">#REF!</definedName>
    <definedName name="___________________________________pp706">#REF!</definedName>
    <definedName name="___________________________________pp707">#REF!</definedName>
    <definedName name="___________________________________pp708">#REF!</definedName>
    <definedName name="___________________________________pp709">#REF!</definedName>
    <definedName name="___________________________________pp710">#REF!</definedName>
    <definedName name="___________________________________pp711">#REF!</definedName>
    <definedName name="___________________________________pp712">#REF!</definedName>
    <definedName name="___________________________________pp801">#REF!</definedName>
    <definedName name="___________________________________pp802">#REF!</definedName>
    <definedName name="___________________________________pp803">#REF!</definedName>
    <definedName name="___________________________________pp804">#REF!</definedName>
    <definedName name="___________________________________pp805">#REF!</definedName>
    <definedName name="___________________________________pp806">#REF!</definedName>
    <definedName name="___________________________________pp807">#REF!</definedName>
    <definedName name="___________________________________pp808">#REF!</definedName>
    <definedName name="___________________________________pp809">#REF!</definedName>
    <definedName name="___________________________________pp810">#REF!</definedName>
    <definedName name="__________________________________pp601">#REF!</definedName>
    <definedName name="__________________________________pp602">#REF!</definedName>
    <definedName name="__________________________________pp603">#REF!</definedName>
    <definedName name="__________________________________pp604">#REF!</definedName>
    <definedName name="__________________________________pp605">#REF!</definedName>
    <definedName name="__________________________________pp606">#REF!</definedName>
    <definedName name="__________________________________pp607">#REF!</definedName>
    <definedName name="__________________________________pp608">#REF!</definedName>
    <definedName name="__________________________________pp609">#REF!</definedName>
    <definedName name="__________________________________pp610">#REF!</definedName>
    <definedName name="__________________________________pp611">#REF!</definedName>
    <definedName name="__________________________________pp612">#REF!</definedName>
    <definedName name="__________________________________pp701">#REF!</definedName>
    <definedName name="__________________________________pp702">#REF!</definedName>
    <definedName name="__________________________________pp703">#REF!</definedName>
    <definedName name="__________________________________pp704">#REF!</definedName>
    <definedName name="__________________________________pp705">#REF!</definedName>
    <definedName name="__________________________________pp706">#REF!</definedName>
    <definedName name="__________________________________pp707">#REF!</definedName>
    <definedName name="__________________________________pp708">#REF!</definedName>
    <definedName name="__________________________________pp709">#REF!</definedName>
    <definedName name="__________________________________pp710">#REF!</definedName>
    <definedName name="__________________________________pp711">#REF!</definedName>
    <definedName name="__________________________________pp712">#REF!</definedName>
    <definedName name="__________________________________pp801">#REF!</definedName>
    <definedName name="__________________________________pp802">#REF!</definedName>
    <definedName name="__________________________________pp803">#REF!</definedName>
    <definedName name="__________________________________pp804">#REF!</definedName>
    <definedName name="__________________________________pp805">#REF!</definedName>
    <definedName name="__________________________________pp806">#REF!</definedName>
    <definedName name="__________________________________pp807">#REF!</definedName>
    <definedName name="__________________________________pp808">#REF!</definedName>
    <definedName name="__________________________________pp809">#REF!</definedName>
    <definedName name="__________________________________pp810">#REF!</definedName>
    <definedName name="_________________________________pp601">#REF!</definedName>
    <definedName name="_________________________________pp602">#REF!</definedName>
    <definedName name="_________________________________pp603">#REF!</definedName>
    <definedName name="_________________________________pp604">#REF!</definedName>
    <definedName name="_________________________________pp605">#REF!</definedName>
    <definedName name="_________________________________pp606">#REF!</definedName>
    <definedName name="_________________________________pp607">#REF!</definedName>
    <definedName name="_________________________________pp608">#REF!</definedName>
    <definedName name="_________________________________pp609">#REF!</definedName>
    <definedName name="_________________________________pp610">#REF!</definedName>
    <definedName name="_________________________________pp611">#REF!</definedName>
    <definedName name="_________________________________pp612">#REF!</definedName>
    <definedName name="_________________________________pp701">#REF!</definedName>
    <definedName name="_________________________________pp702">#REF!</definedName>
    <definedName name="_________________________________pp703">#REF!</definedName>
    <definedName name="_________________________________pp704">#REF!</definedName>
    <definedName name="_________________________________pp705">#REF!</definedName>
    <definedName name="_________________________________pp706">#REF!</definedName>
    <definedName name="_________________________________pp707">#REF!</definedName>
    <definedName name="_________________________________pp708">#REF!</definedName>
    <definedName name="_________________________________pp709">#REF!</definedName>
    <definedName name="_________________________________pp710">#REF!</definedName>
    <definedName name="_________________________________pp711">#REF!</definedName>
    <definedName name="_________________________________pp712">#REF!</definedName>
    <definedName name="_________________________________pp801">#REF!</definedName>
    <definedName name="_________________________________pp802">#REF!</definedName>
    <definedName name="_________________________________pp803">#REF!</definedName>
    <definedName name="_________________________________pp804">#REF!</definedName>
    <definedName name="_________________________________pp805">#REF!</definedName>
    <definedName name="_________________________________pp806">#REF!</definedName>
    <definedName name="_________________________________pp807">#REF!</definedName>
    <definedName name="_________________________________pp808">#REF!</definedName>
    <definedName name="_________________________________pp809">#REF!</definedName>
    <definedName name="_________________________________pp810">#REF!</definedName>
    <definedName name="________________________________pp601">#REF!</definedName>
    <definedName name="________________________________pp602">#REF!</definedName>
    <definedName name="________________________________pp603">#REF!</definedName>
    <definedName name="________________________________pp604">#REF!</definedName>
    <definedName name="________________________________pp605">#REF!</definedName>
    <definedName name="________________________________pp606">#REF!</definedName>
    <definedName name="________________________________pp607">#REF!</definedName>
    <definedName name="________________________________pp608">#REF!</definedName>
    <definedName name="________________________________pp609">#REF!</definedName>
    <definedName name="________________________________pp610">#REF!</definedName>
    <definedName name="________________________________pp611">#REF!</definedName>
    <definedName name="________________________________pp612">#REF!</definedName>
    <definedName name="________________________________pp701">#REF!</definedName>
    <definedName name="________________________________pp702">#REF!</definedName>
    <definedName name="________________________________pp703">#REF!</definedName>
    <definedName name="________________________________pp704">#REF!</definedName>
    <definedName name="________________________________pp705">#REF!</definedName>
    <definedName name="________________________________pp706">#REF!</definedName>
    <definedName name="________________________________pp707">#REF!</definedName>
    <definedName name="________________________________pp708">#REF!</definedName>
    <definedName name="________________________________pp709">#REF!</definedName>
    <definedName name="________________________________pp710">#REF!</definedName>
    <definedName name="________________________________pp711">#REF!</definedName>
    <definedName name="________________________________pp712">#REF!</definedName>
    <definedName name="________________________________pp801">#REF!</definedName>
    <definedName name="________________________________pp802">#REF!</definedName>
    <definedName name="________________________________pp803">#REF!</definedName>
    <definedName name="________________________________pp804">#REF!</definedName>
    <definedName name="________________________________pp805">#REF!</definedName>
    <definedName name="________________________________pp806">#REF!</definedName>
    <definedName name="________________________________pp807">#REF!</definedName>
    <definedName name="________________________________pp808">#REF!</definedName>
    <definedName name="________________________________pp809">#REF!</definedName>
    <definedName name="________________________________pp810">#REF!</definedName>
    <definedName name="_______________________________pp601">#REF!</definedName>
    <definedName name="_______________________________pp602">#REF!</definedName>
    <definedName name="_______________________________pp603">#REF!</definedName>
    <definedName name="_______________________________pp604">#REF!</definedName>
    <definedName name="_______________________________pp605">#REF!</definedName>
    <definedName name="_______________________________pp606">#REF!</definedName>
    <definedName name="_______________________________pp607">#REF!</definedName>
    <definedName name="_______________________________pp608">#REF!</definedName>
    <definedName name="_______________________________pp609">#REF!</definedName>
    <definedName name="_______________________________pp610">#REF!</definedName>
    <definedName name="_______________________________pp611">#REF!</definedName>
    <definedName name="_______________________________pp612">#REF!</definedName>
    <definedName name="_______________________________pp701">#REF!</definedName>
    <definedName name="_______________________________pp702">#REF!</definedName>
    <definedName name="_______________________________pp703">#REF!</definedName>
    <definedName name="_______________________________pp704">#REF!</definedName>
    <definedName name="_______________________________pp705">#REF!</definedName>
    <definedName name="_______________________________pp706">#REF!</definedName>
    <definedName name="_______________________________pp707">#REF!</definedName>
    <definedName name="_______________________________pp708">#REF!</definedName>
    <definedName name="_______________________________pp709">#REF!</definedName>
    <definedName name="_______________________________pp710">#REF!</definedName>
    <definedName name="_______________________________pp711">#REF!</definedName>
    <definedName name="_______________________________pp712">#REF!</definedName>
    <definedName name="_______________________________pp801">#REF!</definedName>
    <definedName name="_______________________________pp802">#REF!</definedName>
    <definedName name="_______________________________pp803">#REF!</definedName>
    <definedName name="_______________________________pp804">#REF!</definedName>
    <definedName name="_______________________________pp805">#REF!</definedName>
    <definedName name="_______________________________pp806">#REF!</definedName>
    <definedName name="_______________________________pp807">#REF!</definedName>
    <definedName name="_______________________________pp808">#REF!</definedName>
    <definedName name="_______________________________pp809">#REF!</definedName>
    <definedName name="_______________________________pp810">#REF!</definedName>
    <definedName name="______________________________pp601">#REF!</definedName>
    <definedName name="______________________________pp602">#REF!</definedName>
    <definedName name="______________________________pp603">#REF!</definedName>
    <definedName name="______________________________pp604">#REF!</definedName>
    <definedName name="______________________________pp605">#REF!</definedName>
    <definedName name="______________________________pp606">#REF!</definedName>
    <definedName name="______________________________pp607">#REF!</definedName>
    <definedName name="______________________________pp608">#REF!</definedName>
    <definedName name="______________________________pp609">#REF!</definedName>
    <definedName name="______________________________pp610">#REF!</definedName>
    <definedName name="______________________________pp611">#REF!</definedName>
    <definedName name="______________________________pp612">#REF!</definedName>
    <definedName name="______________________________pp701">#REF!</definedName>
    <definedName name="______________________________pp702">#REF!</definedName>
    <definedName name="______________________________pp703">#REF!</definedName>
    <definedName name="______________________________pp704">#REF!</definedName>
    <definedName name="______________________________pp705">#REF!</definedName>
    <definedName name="______________________________pp706">#REF!</definedName>
    <definedName name="______________________________pp707">#REF!</definedName>
    <definedName name="______________________________pp708">#REF!</definedName>
    <definedName name="______________________________pp709">#REF!</definedName>
    <definedName name="______________________________pp710">#REF!</definedName>
    <definedName name="______________________________pp711">#REF!</definedName>
    <definedName name="______________________________pp712">#REF!</definedName>
    <definedName name="______________________________pp801">#REF!</definedName>
    <definedName name="______________________________pp802">#REF!</definedName>
    <definedName name="______________________________pp803">#REF!</definedName>
    <definedName name="______________________________pp804">#REF!</definedName>
    <definedName name="______________________________pp805">#REF!</definedName>
    <definedName name="______________________________pp806">#REF!</definedName>
    <definedName name="______________________________pp807">#REF!</definedName>
    <definedName name="______________________________pp808">#REF!</definedName>
    <definedName name="______________________________pp809">#REF!</definedName>
    <definedName name="______________________________pp810">#REF!</definedName>
    <definedName name="_____________________________pp601">#REF!</definedName>
    <definedName name="_____________________________pp602">#REF!</definedName>
    <definedName name="_____________________________pp603">#REF!</definedName>
    <definedName name="_____________________________pp604">#REF!</definedName>
    <definedName name="_____________________________pp605">#REF!</definedName>
    <definedName name="_____________________________pp606">#REF!</definedName>
    <definedName name="_____________________________pp607">#REF!</definedName>
    <definedName name="_____________________________pp608">#REF!</definedName>
    <definedName name="_____________________________pp609">#REF!</definedName>
    <definedName name="_____________________________pp610">#REF!</definedName>
    <definedName name="_____________________________pp611">#REF!</definedName>
    <definedName name="_____________________________pp612">#REF!</definedName>
    <definedName name="_____________________________pp701">#REF!</definedName>
    <definedName name="_____________________________pp702">#REF!</definedName>
    <definedName name="_____________________________pp703">#REF!</definedName>
    <definedName name="_____________________________pp704">#REF!</definedName>
    <definedName name="_____________________________pp705">#REF!</definedName>
    <definedName name="_____________________________pp706">#REF!</definedName>
    <definedName name="_____________________________pp707">#REF!</definedName>
    <definedName name="_____________________________pp708">#REF!</definedName>
    <definedName name="_____________________________pp709">#REF!</definedName>
    <definedName name="_____________________________pp710">#REF!</definedName>
    <definedName name="_____________________________pp711">#REF!</definedName>
    <definedName name="_____________________________pp712">#REF!</definedName>
    <definedName name="_____________________________pp801">#REF!</definedName>
    <definedName name="_____________________________pp802">#REF!</definedName>
    <definedName name="_____________________________pp803">#REF!</definedName>
    <definedName name="_____________________________pp804">#REF!</definedName>
    <definedName name="_____________________________pp805">#REF!</definedName>
    <definedName name="_____________________________pp806">#REF!</definedName>
    <definedName name="_____________________________pp807">#REF!</definedName>
    <definedName name="_____________________________pp808">#REF!</definedName>
    <definedName name="_____________________________pp809">#REF!</definedName>
    <definedName name="_____________________________pp810">#REF!</definedName>
    <definedName name="____________________________pp601">#REF!</definedName>
    <definedName name="____________________________pp602">#REF!</definedName>
    <definedName name="____________________________pp603">#REF!</definedName>
    <definedName name="____________________________pp604">#REF!</definedName>
    <definedName name="____________________________pp605">#REF!</definedName>
    <definedName name="____________________________pp606">#REF!</definedName>
    <definedName name="____________________________pp607">#REF!</definedName>
    <definedName name="____________________________pp608">#REF!</definedName>
    <definedName name="____________________________pp609">#REF!</definedName>
    <definedName name="____________________________pp610">#REF!</definedName>
    <definedName name="____________________________pp611">#REF!</definedName>
    <definedName name="____________________________pp612">#REF!</definedName>
    <definedName name="____________________________pp701">#REF!</definedName>
    <definedName name="____________________________pp702">#REF!</definedName>
    <definedName name="____________________________pp703">#REF!</definedName>
    <definedName name="____________________________pp704">#REF!</definedName>
    <definedName name="____________________________pp705">#REF!</definedName>
    <definedName name="____________________________pp706">#REF!</definedName>
    <definedName name="____________________________pp707">#REF!</definedName>
    <definedName name="____________________________pp708">#REF!</definedName>
    <definedName name="____________________________pp709">#REF!</definedName>
    <definedName name="____________________________pp710">#REF!</definedName>
    <definedName name="____________________________pp711">#REF!</definedName>
    <definedName name="____________________________pp712">#REF!</definedName>
    <definedName name="____________________________pp801">#REF!</definedName>
    <definedName name="____________________________pp802">#REF!</definedName>
    <definedName name="____________________________pp803">#REF!</definedName>
    <definedName name="____________________________pp804">#REF!</definedName>
    <definedName name="____________________________pp805">#REF!</definedName>
    <definedName name="____________________________pp806">#REF!</definedName>
    <definedName name="____________________________pp807">#REF!</definedName>
    <definedName name="____________________________pp808">#REF!</definedName>
    <definedName name="____________________________pp809">#REF!</definedName>
    <definedName name="____________________________pp810">#REF!</definedName>
    <definedName name="___________________________pp601">#REF!</definedName>
    <definedName name="___________________________pp602">#REF!</definedName>
    <definedName name="___________________________pp603">#REF!</definedName>
    <definedName name="___________________________pp604">#REF!</definedName>
    <definedName name="___________________________pp605">#REF!</definedName>
    <definedName name="___________________________pp606">#REF!</definedName>
    <definedName name="___________________________pp607">#REF!</definedName>
    <definedName name="___________________________pp608">#REF!</definedName>
    <definedName name="___________________________pp609">#REF!</definedName>
    <definedName name="___________________________pp610">#REF!</definedName>
    <definedName name="___________________________pp611">#REF!</definedName>
    <definedName name="___________________________pp612">#REF!</definedName>
    <definedName name="___________________________pp701">#REF!</definedName>
    <definedName name="___________________________pp702">#REF!</definedName>
    <definedName name="___________________________pp703">#REF!</definedName>
    <definedName name="___________________________pp704">#REF!</definedName>
    <definedName name="___________________________pp705">#REF!</definedName>
    <definedName name="___________________________pp706">#REF!</definedName>
    <definedName name="___________________________pp707">#REF!</definedName>
    <definedName name="___________________________pp708">#REF!</definedName>
    <definedName name="___________________________pp709">#REF!</definedName>
    <definedName name="___________________________pp710">#REF!</definedName>
    <definedName name="___________________________pp711">#REF!</definedName>
    <definedName name="___________________________pp712">#REF!</definedName>
    <definedName name="___________________________pp801">#REF!</definedName>
    <definedName name="___________________________pp802">#REF!</definedName>
    <definedName name="___________________________pp803">#REF!</definedName>
    <definedName name="___________________________pp804">#REF!</definedName>
    <definedName name="___________________________pp805">#REF!</definedName>
    <definedName name="___________________________pp806">#REF!</definedName>
    <definedName name="___________________________pp807">#REF!</definedName>
    <definedName name="___________________________pp808">#REF!</definedName>
    <definedName name="___________________________pp809">#REF!</definedName>
    <definedName name="___________________________pp810">#REF!</definedName>
    <definedName name="__________________________pp601">#REF!</definedName>
    <definedName name="__________________________pp602">#REF!</definedName>
    <definedName name="__________________________pp603">#REF!</definedName>
    <definedName name="__________________________pp604">#REF!</definedName>
    <definedName name="__________________________pp605">#REF!</definedName>
    <definedName name="__________________________pp606">#REF!</definedName>
    <definedName name="__________________________pp607">#REF!</definedName>
    <definedName name="__________________________pp608">#REF!</definedName>
    <definedName name="__________________________pp609">#REF!</definedName>
    <definedName name="__________________________pp610">#REF!</definedName>
    <definedName name="__________________________pp611">#REF!</definedName>
    <definedName name="__________________________pp612">#REF!</definedName>
    <definedName name="__________________________pp701">#REF!</definedName>
    <definedName name="__________________________pp702">#REF!</definedName>
    <definedName name="__________________________pp703">#REF!</definedName>
    <definedName name="__________________________pp704">#REF!</definedName>
    <definedName name="__________________________pp705">#REF!</definedName>
    <definedName name="__________________________pp706">#REF!</definedName>
    <definedName name="__________________________pp707">#REF!</definedName>
    <definedName name="__________________________pp708">#REF!</definedName>
    <definedName name="__________________________pp709">#REF!</definedName>
    <definedName name="__________________________pp710">#REF!</definedName>
    <definedName name="__________________________pp711">#REF!</definedName>
    <definedName name="__________________________pp712">#REF!</definedName>
    <definedName name="__________________________pp801">#REF!</definedName>
    <definedName name="__________________________pp802">#REF!</definedName>
    <definedName name="__________________________pp803">#REF!</definedName>
    <definedName name="__________________________pp804">#REF!</definedName>
    <definedName name="__________________________pp805">#REF!</definedName>
    <definedName name="__________________________pp806">#REF!</definedName>
    <definedName name="__________________________pp807">#REF!</definedName>
    <definedName name="__________________________pp808">#REF!</definedName>
    <definedName name="__________________________pp809">#REF!</definedName>
    <definedName name="__________________________pp810">#REF!</definedName>
    <definedName name="_________________________pp601">#REF!</definedName>
    <definedName name="_________________________pp602">#REF!</definedName>
    <definedName name="_________________________pp603">#REF!</definedName>
    <definedName name="_________________________pp604">#REF!</definedName>
    <definedName name="_________________________pp605">#REF!</definedName>
    <definedName name="_________________________pp606">#REF!</definedName>
    <definedName name="_________________________pp607">#REF!</definedName>
    <definedName name="_________________________pp608">#REF!</definedName>
    <definedName name="_________________________pp609">#REF!</definedName>
    <definedName name="_________________________pp610">#REF!</definedName>
    <definedName name="_________________________pp611">#REF!</definedName>
    <definedName name="_________________________pp612">#REF!</definedName>
    <definedName name="_________________________pp701">#REF!</definedName>
    <definedName name="_________________________pp702">#REF!</definedName>
    <definedName name="_________________________pp703">#REF!</definedName>
    <definedName name="_________________________pp704">#REF!</definedName>
    <definedName name="_________________________pp705">#REF!</definedName>
    <definedName name="_________________________pp706">#REF!</definedName>
    <definedName name="_________________________pp707">#REF!</definedName>
    <definedName name="_________________________pp708">#REF!</definedName>
    <definedName name="_________________________pp709">#REF!</definedName>
    <definedName name="_________________________pp710">#REF!</definedName>
    <definedName name="_________________________pp711">#REF!</definedName>
    <definedName name="_________________________pp712">#REF!</definedName>
    <definedName name="_________________________pp801">#REF!</definedName>
    <definedName name="_________________________pp802">#REF!</definedName>
    <definedName name="_________________________pp803">#REF!</definedName>
    <definedName name="_________________________pp804">#REF!</definedName>
    <definedName name="_________________________pp805">#REF!</definedName>
    <definedName name="_________________________pp806">#REF!</definedName>
    <definedName name="_________________________pp807">#REF!</definedName>
    <definedName name="_________________________pp808">#REF!</definedName>
    <definedName name="_________________________pp809">#REF!</definedName>
    <definedName name="_________________________pp810">#REF!</definedName>
    <definedName name="________________________pp601">#REF!</definedName>
    <definedName name="________________________pp602">#REF!</definedName>
    <definedName name="________________________pp603">#REF!</definedName>
    <definedName name="________________________pp604">#REF!</definedName>
    <definedName name="________________________pp605">#REF!</definedName>
    <definedName name="________________________pp606">#REF!</definedName>
    <definedName name="________________________pp607">#REF!</definedName>
    <definedName name="________________________pp608">#REF!</definedName>
    <definedName name="________________________pp609">#REF!</definedName>
    <definedName name="________________________pp610">#REF!</definedName>
    <definedName name="________________________pp611">#REF!</definedName>
    <definedName name="________________________pp612">#REF!</definedName>
    <definedName name="________________________pp701">#REF!</definedName>
    <definedName name="________________________pp702">#REF!</definedName>
    <definedName name="________________________pp703">#REF!</definedName>
    <definedName name="________________________pp704">#REF!</definedName>
    <definedName name="________________________pp705">#REF!</definedName>
    <definedName name="________________________pp706">#REF!</definedName>
    <definedName name="________________________pp707">#REF!</definedName>
    <definedName name="________________________pp708">#REF!</definedName>
    <definedName name="________________________pp709">#REF!</definedName>
    <definedName name="________________________pp710">#REF!</definedName>
    <definedName name="________________________pp711">#REF!</definedName>
    <definedName name="________________________pp712">#REF!</definedName>
    <definedName name="________________________pp801">#REF!</definedName>
    <definedName name="________________________pp802">#REF!</definedName>
    <definedName name="________________________pp803">#REF!</definedName>
    <definedName name="________________________pp804">#REF!</definedName>
    <definedName name="________________________pp805">#REF!</definedName>
    <definedName name="________________________pp806">#REF!</definedName>
    <definedName name="________________________pp807">#REF!</definedName>
    <definedName name="________________________pp808">#REF!</definedName>
    <definedName name="________________________pp809">#REF!</definedName>
    <definedName name="________________________pp810">#REF!</definedName>
    <definedName name="_______________________pp601">#REF!</definedName>
    <definedName name="_______________________pp602">#REF!</definedName>
    <definedName name="_______________________pp603">#REF!</definedName>
    <definedName name="_______________________pp604">#REF!</definedName>
    <definedName name="_______________________pp605">#REF!</definedName>
    <definedName name="_______________________pp606">#REF!</definedName>
    <definedName name="_______________________pp607">#REF!</definedName>
    <definedName name="_______________________pp608">#REF!</definedName>
    <definedName name="_______________________pp609">#REF!</definedName>
    <definedName name="_______________________pp610">#REF!</definedName>
    <definedName name="_______________________pp611">#REF!</definedName>
    <definedName name="_______________________pp612">#REF!</definedName>
    <definedName name="_______________________pp701">#REF!</definedName>
    <definedName name="_______________________pp702">#REF!</definedName>
    <definedName name="_______________________pp703">#REF!</definedName>
    <definedName name="_______________________pp704">#REF!</definedName>
    <definedName name="_______________________pp705">#REF!</definedName>
    <definedName name="_______________________pp706">#REF!</definedName>
    <definedName name="_______________________pp707">#REF!</definedName>
    <definedName name="_______________________pp708">#REF!</definedName>
    <definedName name="_______________________pp709">#REF!</definedName>
    <definedName name="_______________________pp710">#REF!</definedName>
    <definedName name="_______________________pp711">#REF!</definedName>
    <definedName name="_______________________pp712">#REF!</definedName>
    <definedName name="_______________________pp801">#REF!</definedName>
    <definedName name="_______________________pp802">#REF!</definedName>
    <definedName name="_______________________pp803">#REF!</definedName>
    <definedName name="_______________________pp804">#REF!</definedName>
    <definedName name="_______________________pp805">#REF!</definedName>
    <definedName name="_______________________pp806">#REF!</definedName>
    <definedName name="_______________________pp807">#REF!</definedName>
    <definedName name="_______________________pp808">#REF!</definedName>
    <definedName name="_______________________pp809">#REF!</definedName>
    <definedName name="_______________________pp810">#REF!</definedName>
    <definedName name="______________________pp601">#REF!</definedName>
    <definedName name="______________________pp602">#REF!</definedName>
    <definedName name="______________________pp603">#REF!</definedName>
    <definedName name="______________________pp604">#REF!</definedName>
    <definedName name="______________________pp605">#REF!</definedName>
    <definedName name="______________________pp606">#REF!</definedName>
    <definedName name="______________________pp607">#REF!</definedName>
    <definedName name="______________________pp608">#REF!</definedName>
    <definedName name="______________________pp609">#REF!</definedName>
    <definedName name="______________________pp610">#REF!</definedName>
    <definedName name="______________________pp611">#REF!</definedName>
    <definedName name="______________________pp612">#REF!</definedName>
    <definedName name="______________________pp701">#REF!</definedName>
    <definedName name="______________________pp702">#REF!</definedName>
    <definedName name="______________________pp703">#REF!</definedName>
    <definedName name="______________________pp704">#REF!</definedName>
    <definedName name="______________________pp705">#REF!</definedName>
    <definedName name="______________________pp706">#REF!</definedName>
    <definedName name="______________________pp707">#REF!</definedName>
    <definedName name="______________________pp708">#REF!</definedName>
    <definedName name="______________________pp709">#REF!</definedName>
    <definedName name="______________________pp710">#REF!</definedName>
    <definedName name="______________________pp711">#REF!</definedName>
    <definedName name="______________________pp712">#REF!</definedName>
    <definedName name="______________________pp801">#REF!</definedName>
    <definedName name="______________________pp802">#REF!</definedName>
    <definedName name="______________________pp803">#REF!</definedName>
    <definedName name="______________________pp804">#REF!</definedName>
    <definedName name="______________________pp805">#REF!</definedName>
    <definedName name="______________________pp806">#REF!</definedName>
    <definedName name="______________________pp807">#REF!</definedName>
    <definedName name="______________________pp808">#REF!</definedName>
    <definedName name="______________________pp809">#REF!</definedName>
    <definedName name="______________________pp810">#REF!</definedName>
    <definedName name="_____________________pp601">#REF!</definedName>
    <definedName name="_____________________pp602">#REF!</definedName>
    <definedName name="_____________________pp603">#REF!</definedName>
    <definedName name="_____________________pp604">#REF!</definedName>
    <definedName name="_____________________pp605">#REF!</definedName>
    <definedName name="_____________________pp606">#REF!</definedName>
    <definedName name="_____________________pp607">#REF!</definedName>
    <definedName name="_____________________pp608">#REF!</definedName>
    <definedName name="_____________________pp609">#REF!</definedName>
    <definedName name="_____________________pp610">#REF!</definedName>
    <definedName name="_____________________pp611">#REF!</definedName>
    <definedName name="_____________________pp612">#REF!</definedName>
    <definedName name="_____________________pp701">#REF!</definedName>
    <definedName name="_____________________pp702">#REF!</definedName>
    <definedName name="_____________________pp703">#REF!</definedName>
    <definedName name="_____________________pp704">#REF!</definedName>
    <definedName name="_____________________pp705">#REF!</definedName>
    <definedName name="_____________________pp706">#REF!</definedName>
    <definedName name="_____________________pp707">#REF!</definedName>
    <definedName name="_____________________pp708">#REF!</definedName>
    <definedName name="_____________________pp709">#REF!</definedName>
    <definedName name="_____________________pp710">#REF!</definedName>
    <definedName name="_____________________pp711">#REF!</definedName>
    <definedName name="_____________________pp712">#REF!</definedName>
    <definedName name="_____________________pp801">#REF!</definedName>
    <definedName name="_____________________pp802">#REF!</definedName>
    <definedName name="_____________________pp803">#REF!</definedName>
    <definedName name="_____________________pp804">#REF!</definedName>
    <definedName name="_____________________pp805">#REF!</definedName>
    <definedName name="_____________________pp806">#REF!</definedName>
    <definedName name="_____________________pp807">#REF!</definedName>
    <definedName name="_____________________pp808">#REF!</definedName>
    <definedName name="_____________________pp809">#REF!</definedName>
    <definedName name="_____________________pp810">#REF!</definedName>
    <definedName name="____________________pp601">#REF!</definedName>
    <definedName name="____________________pp602">#REF!</definedName>
    <definedName name="____________________pp603">#REF!</definedName>
    <definedName name="____________________pp604">#REF!</definedName>
    <definedName name="____________________pp605">#REF!</definedName>
    <definedName name="____________________pp606">#REF!</definedName>
    <definedName name="____________________pp607">#REF!</definedName>
    <definedName name="____________________pp608">#REF!</definedName>
    <definedName name="____________________pp609">#REF!</definedName>
    <definedName name="____________________pp610">#REF!</definedName>
    <definedName name="____________________pp611">#REF!</definedName>
    <definedName name="____________________pp612">#REF!</definedName>
    <definedName name="____________________pp701">#REF!</definedName>
    <definedName name="____________________pp702">#REF!</definedName>
    <definedName name="____________________pp703">#REF!</definedName>
    <definedName name="____________________pp704">#REF!</definedName>
    <definedName name="____________________pp705">#REF!</definedName>
    <definedName name="____________________pp706">#REF!</definedName>
    <definedName name="____________________pp707">#REF!</definedName>
    <definedName name="____________________pp708">#REF!</definedName>
    <definedName name="____________________pp709">#REF!</definedName>
    <definedName name="____________________pp710">#REF!</definedName>
    <definedName name="____________________pp711">#REF!</definedName>
    <definedName name="____________________pp712">#REF!</definedName>
    <definedName name="____________________pp801">#REF!</definedName>
    <definedName name="____________________pp802">#REF!</definedName>
    <definedName name="____________________pp803">#REF!</definedName>
    <definedName name="____________________pp804">#REF!</definedName>
    <definedName name="____________________pp805">#REF!</definedName>
    <definedName name="____________________pp806">#REF!</definedName>
    <definedName name="____________________pp807">#REF!</definedName>
    <definedName name="____________________pp808">#REF!</definedName>
    <definedName name="____________________pp809">#REF!</definedName>
    <definedName name="____________________pp810">#REF!</definedName>
    <definedName name="___________________pp601">#REF!</definedName>
    <definedName name="___________________pp602">#REF!</definedName>
    <definedName name="___________________pp603">#REF!</definedName>
    <definedName name="___________________pp604">#REF!</definedName>
    <definedName name="___________________pp605">#REF!</definedName>
    <definedName name="___________________pp606">#REF!</definedName>
    <definedName name="___________________pp607">#REF!</definedName>
    <definedName name="___________________pp608">#REF!</definedName>
    <definedName name="___________________pp609">#REF!</definedName>
    <definedName name="___________________pp610">#REF!</definedName>
    <definedName name="___________________pp611">#REF!</definedName>
    <definedName name="___________________pp612">#REF!</definedName>
    <definedName name="___________________pp701">#REF!</definedName>
    <definedName name="___________________pp702">#REF!</definedName>
    <definedName name="___________________pp703">#REF!</definedName>
    <definedName name="___________________pp704">#REF!</definedName>
    <definedName name="___________________pp705">#REF!</definedName>
    <definedName name="___________________pp706">#REF!</definedName>
    <definedName name="___________________pp707">#REF!</definedName>
    <definedName name="___________________pp708">#REF!</definedName>
    <definedName name="___________________pp709">#REF!</definedName>
    <definedName name="___________________pp710">#REF!</definedName>
    <definedName name="___________________pp711">#REF!</definedName>
    <definedName name="___________________pp712">#REF!</definedName>
    <definedName name="___________________pp801">#REF!</definedName>
    <definedName name="___________________pp802">#REF!</definedName>
    <definedName name="___________________pp803">#REF!</definedName>
    <definedName name="___________________pp804">#REF!</definedName>
    <definedName name="___________________pp805">#REF!</definedName>
    <definedName name="___________________pp806">#REF!</definedName>
    <definedName name="___________________pp807">#REF!</definedName>
    <definedName name="___________________pp808">#REF!</definedName>
    <definedName name="___________________pp809">#REF!</definedName>
    <definedName name="___________________pp810">#REF!</definedName>
    <definedName name="__________________pp601">#REF!</definedName>
    <definedName name="__________________pp602">#REF!</definedName>
    <definedName name="__________________pp603">#REF!</definedName>
    <definedName name="__________________pp604">#REF!</definedName>
    <definedName name="__________________pp605">#REF!</definedName>
    <definedName name="__________________pp606">#REF!</definedName>
    <definedName name="__________________pp607">#REF!</definedName>
    <definedName name="__________________pp608">#REF!</definedName>
    <definedName name="__________________pp609">#REF!</definedName>
    <definedName name="__________________pp610">#REF!</definedName>
    <definedName name="__________________pp611">#REF!</definedName>
    <definedName name="__________________pp612">#REF!</definedName>
    <definedName name="__________________pp701">#REF!</definedName>
    <definedName name="__________________pp702">#REF!</definedName>
    <definedName name="__________________pp703">#REF!</definedName>
    <definedName name="__________________pp704">#REF!</definedName>
    <definedName name="__________________pp705">#REF!</definedName>
    <definedName name="__________________pp706">#REF!</definedName>
    <definedName name="__________________pp707">#REF!</definedName>
    <definedName name="__________________pp708">#REF!</definedName>
    <definedName name="__________________pp709">#REF!</definedName>
    <definedName name="__________________pp710">#REF!</definedName>
    <definedName name="__________________pp711">#REF!</definedName>
    <definedName name="__________________pp712">#REF!</definedName>
    <definedName name="__________________pp801">#REF!</definedName>
    <definedName name="__________________pp802">#REF!</definedName>
    <definedName name="__________________pp803">#REF!</definedName>
    <definedName name="__________________pp804">#REF!</definedName>
    <definedName name="__________________pp805">#REF!</definedName>
    <definedName name="__________________pp806">#REF!</definedName>
    <definedName name="__________________pp807">#REF!</definedName>
    <definedName name="__________________pp808">#REF!</definedName>
    <definedName name="__________________pp809">#REF!</definedName>
    <definedName name="__________________pp810">#REF!</definedName>
    <definedName name="_________________pp601">#REF!</definedName>
    <definedName name="_________________pp602">#REF!</definedName>
    <definedName name="_________________pp603">#REF!</definedName>
    <definedName name="_________________pp604">#REF!</definedName>
    <definedName name="_________________pp605">#REF!</definedName>
    <definedName name="_________________pp606">#REF!</definedName>
    <definedName name="_________________pp607">#REF!</definedName>
    <definedName name="_________________pp608">#REF!</definedName>
    <definedName name="_________________pp609">#REF!</definedName>
    <definedName name="_________________pp610">#REF!</definedName>
    <definedName name="_________________pp611">#REF!</definedName>
    <definedName name="_________________pp612">#REF!</definedName>
    <definedName name="_________________pp701">#REF!</definedName>
    <definedName name="_________________pp702">#REF!</definedName>
    <definedName name="_________________pp703">#REF!</definedName>
    <definedName name="_________________pp704">#REF!</definedName>
    <definedName name="_________________pp705">#REF!</definedName>
    <definedName name="_________________pp706">#REF!</definedName>
    <definedName name="_________________pp707">#REF!</definedName>
    <definedName name="_________________pp708">#REF!</definedName>
    <definedName name="_________________pp709">#REF!</definedName>
    <definedName name="_________________pp710">#REF!</definedName>
    <definedName name="_________________pp711">#REF!</definedName>
    <definedName name="_________________pp712">#REF!</definedName>
    <definedName name="_________________pp801">#REF!</definedName>
    <definedName name="_________________pp802">#REF!</definedName>
    <definedName name="_________________pp803">#REF!</definedName>
    <definedName name="_________________pp804">#REF!</definedName>
    <definedName name="_________________pp805">#REF!</definedName>
    <definedName name="_________________pp806">#REF!</definedName>
    <definedName name="_________________pp807">#REF!</definedName>
    <definedName name="_________________pp808">#REF!</definedName>
    <definedName name="_________________pp809">#REF!</definedName>
    <definedName name="_________________pp810">#REF!</definedName>
    <definedName name="________________pp601">#REF!</definedName>
    <definedName name="________________pp602">#REF!</definedName>
    <definedName name="________________pp603">#REF!</definedName>
    <definedName name="________________pp604">#REF!</definedName>
    <definedName name="________________pp605">#REF!</definedName>
    <definedName name="________________pp606">#REF!</definedName>
    <definedName name="________________pp607">#REF!</definedName>
    <definedName name="________________pp608">#REF!</definedName>
    <definedName name="________________pp609">#REF!</definedName>
    <definedName name="________________pp610">#REF!</definedName>
    <definedName name="________________pp611">#REF!</definedName>
    <definedName name="________________pp612">#REF!</definedName>
    <definedName name="________________pp701">#REF!</definedName>
    <definedName name="________________pp702">#REF!</definedName>
    <definedName name="________________pp703">#REF!</definedName>
    <definedName name="________________pp704">#REF!</definedName>
    <definedName name="________________pp705">#REF!</definedName>
    <definedName name="________________pp706">#REF!</definedName>
    <definedName name="________________pp707">#REF!</definedName>
    <definedName name="________________pp708">#REF!</definedName>
    <definedName name="________________pp709">#REF!</definedName>
    <definedName name="________________pp710">#REF!</definedName>
    <definedName name="________________pp711">#REF!</definedName>
    <definedName name="________________pp712">#REF!</definedName>
    <definedName name="________________pp801">#REF!</definedName>
    <definedName name="________________pp802">#REF!</definedName>
    <definedName name="________________pp803">#REF!</definedName>
    <definedName name="________________pp804">#REF!</definedName>
    <definedName name="________________pp805">#REF!</definedName>
    <definedName name="________________pp806">#REF!</definedName>
    <definedName name="________________pp807">#REF!</definedName>
    <definedName name="________________pp808">#REF!</definedName>
    <definedName name="________________pp809">#REF!</definedName>
    <definedName name="________________pp810">#REF!</definedName>
    <definedName name="_______________pp601">#REF!</definedName>
    <definedName name="_______________pp602">#REF!</definedName>
    <definedName name="_______________pp603">#REF!</definedName>
    <definedName name="_______________pp604">#REF!</definedName>
    <definedName name="_______________pp605">#REF!</definedName>
    <definedName name="_______________pp606">#REF!</definedName>
    <definedName name="_______________pp607">#REF!</definedName>
    <definedName name="_______________pp608">#REF!</definedName>
    <definedName name="_______________pp609">#REF!</definedName>
    <definedName name="_______________pp610">#REF!</definedName>
    <definedName name="_______________pp611">#REF!</definedName>
    <definedName name="_______________pp612">#REF!</definedName>
    <definedName name="_______________pp701">#REF!</definedName>
    <definedName name="_______________pp702">#REF!</definedName>
    <definedName name="_______________pp703">#REF!</definedName>
    <definedName name="_______________pp704">#REF!</definedName>
    <definedName name="_______________pp705">#REF!</definedName>
    <definedName name="_______________pp706">#REF!</definedName>
    <definedName name="_______________pp707">#REF!</definedName>
    <definedName name="_______________pp708">#REF!</definedName>
    <definedName name="_______________pp709">#REF!</definedName>
    <definedName name="_______________pp710">#REF!</definedName>
    <definedName name="_______________pp711">#REF!</definedName>
    <definedName name="_______________pp712">#REF!</definedName>
    <definedName name="_______________pp801">#REF!</definedName>
    <definedName name="_______________pp802">#REF!</definedName>
    <definedName name="_______________pp803">#REF!</definedName>
    <definedName name="_______________pp804">#REF!</definedName>
    <definedName name="_______________pp805">#REF!</definedName>
    <definedName name="_______________pp806">#REF!</definedName>
    <definedName name="_______________pp807">#REF!</definedName>
    <definedName name="_______________pp808">#REF!</definedName>
    <definedName name="_______________pp809">#REF!</definedName>
    <definedName name="_______________pp810">#REF!</definedName>
    <definedName name="______________pp601">#REF!</definedName>
    <definedName name="______________pp602">#REF!</definedName>
    <definedName name="______________pp603">#REF!</definedName>
    <definedName name="______________pp604">#REF!</definedName>
    <definedName name="______________pp605">#REF!</definedName>
    <definedName name="______________pp606">#REF!</definedName>
    <definedName name="______________pp607">#REF!</definedName>
    <definedName name="______________pp608">#REF!</definedName>
    <definedName name="______________pp609">#REF!</definedName>
    <definedName name="______________pp610">#REF!</definedName>
    <definedName name="______________pp611">#REF!</definedName>
    <definedName name="______________pp612">#REF!</definedName>
    <definedName name="______________pp701">#REF!</definedName>
    <definedName name="______________pp702">#REF!</definedName>
    <definedName name="______________pp703">#REF!</definedName>
    <definedName name="______________pp704">#REF!</definedName>
    <definedName name="______________pp705">#REF!</definedName>
    <definedName name="______________pp706">#REF!</definedName>
    <definedName name="______________pp707">#REF!</definedName>
    <definedName name="______________pp708">#REF!</definedName>
    <definedName name="______________pp709">#REF!</definedName>
    <definedName name="______________pp710">#REF!</definedName>
    <definedName name="______________pp711">#REF!</definedName>
    <definedName name="______________pp712">#REF!</definedName>
    <definedName name="______________pp801">#REF!</definedName>
    <definedName name="______________pp802">#REF!</definedName>
    <definedName name="______________pp803">#REF!</definedName>
    <definedName name="______________pp804">#REF!</definedName>
    <definedName name="______________pp805">#REF!</definedName>
    <definedName name="______________pp806">#REF!</definedName>
    <definedName name="______________pp807">#REF!</definedName>
    <definedName name="______________pp808">#REF!</definedName>
    <definedName name="______________pp809">#REF!</definedName>
    <definedName name="______________pp810">#REF!</definedName>
    <definedName name="_____________pp601">#REF!</definedName>
    <definedName name="_____________pp602">#REF!</definedName>
    <definedName name="_____________pp603">#REF!</definedName>
    <definedName name="_____________pp604">#REF!</definedName>
    <definedName name="_____________pp605">#REF!</definedName>
    <definedName name="_____________pp606">#REF!</definedName>
    <definedName name="_____________pp607">#REF!</definedName>
    <definedName name="_____________pp608">#REF!</definedName>
    <definedName name="_____________pp609">#REF!</definedName>
    <definedName name="_____________pp610">#REF!</definedName>
    <definedName name="_____________pp611">#REF!</definedName>
    <definedName name="_____________pp612">#REF!</definedName>
    <definedName name="_____________pp701">#REF!</definedName>
    <definedName name="_____________pp702">#REF!</definedName>
    <definedName name="_____________pp703">#REF!</definedName>
    <definedName name="_____________pp704">#REF!</definedName>
    <definedName name="_____________pp705">#REF!</definedName>
    <definedName name="_____________pp706">#REF!</definedName>
    <definedName name="_____________pp707">#REF!</definedName>
    <definedName name="_____________pp708">#REF!</definedName>
    <definedName name="_____________pp709">#REF!</definedName>
    <definedName name="_____________pp710">#REF!</definedName>
    <definedName name="_____________pp711">#REF!</definedName>
    <definedName name="_____________pp712">#REF!</definedName>
    <definedName name="_____________pp801">#REF!</definedName>
    <definedName name="_____________pp802">#REF!</definedName>
    <definedName name="_____________pp803">#REF!</definedName>
    <definedName name="_____________pp804">#REF!</definedName>
    <definedName name="_____________pp805">#REF!</definedName>
    <definedName name="_____________pp806">#REF!</definedName>
    <definedName name="_____________pp807">#REF!</definedName>
    <definedName name="_____________pp808">#REF!</definedName>
    <definedName name="_____________pp809">#REF!</definedName>
    <definedName name="_____________pp810">#REF!</definedName>
    <definedName name="____________pp601">#REF!</definedName>
    <definedName name="____________pp602">#REF!</definedName>
    <definedName name="____________pp603">#REF!</definedName>
    <definedName name="____________pp604">#REF!</definedName>
    <definedName name="____________pp605">#REF!</definedName>
    <definedName name="____________pp606">#REF!</definedName>
    <definedName name="____________pp607">#REF!</definedName>
    <definedName name="____________pp608">#REF!</definedName>
    <definedName name="____________pp609">#REF!</definedName>
    <definedName name="____________pp610">#REF!</definedName>
    <definedName name="____________pp611">#REF!</definedName>
    <definedName name="____________pp612">#REF!</definedName>
    <definedName name="____________pp701">#REF!</definedName>
    <definedName name="____________pp702">#REF!</definedName>
    <definedName name="____________pp703">#REF!</definedName>
    <definedName name="____________pp704">#REF!</definedName>
    <definedName name="____________pp705">#REF!</definedName>
    <definedName name="____________pp706">#REF!</definedName>
    <definedName name="____________pp707">#REF!</definedName>
    <definedName name="____________pp708">#REF!</definedName>
    <definedName name="____________pp709">#REF!</definedName>
    <definedName name="____________pp710">#REF!</definedName>
    <definedName name="____________pp711">#REF!</definedName>
    <definedName name="____________pp712">#REF!</definedName>
    <definedName name="____________pp801">#REF!</definedName>
    <definedName name="____________pp802">#REF!</definedName>
    <definedName name="____________pp803">#REF!</definedName>
    <definedName name="____________pp804">#REF!</definedName>
    <definedName name="____________pp805">#REF!</definedName>
    <definedName name="____________pp806">#REF!</definedName>
    <definedName name="____________pp807">#REF!</definedName>
    <definedName name="____________pp808">#REF!</definedName>
    <definedName name="____________pp809">#REF!</definedName>
    <definedName name="____________pp810">#REF!</definedName>
    <definedName name="___________pp601">#REF!</definedName>
    <definedName name="___________pp602">#REF!</definedName>
    <definedName name="___________pp603">#REF!</definedName>
    <definedName name="___________pp604">#REF!</definedName>
    <definedName name="___________pp605">#REF!</definedName>
    <definedName name="___________pp606">#REF!</definedName>
    <definedName name="___________pp607">#REF!</definedName>
    <definedName name="___________pp608">#REF!</definedName>
    <definedName name="___________pp609">#REF!</definedName>
    <definedName name="___________pp610">#REF!</definedName>
    <definedName name="___________pp611">#REF!</definedName>
    <definedName name="___________pp612">#REF!</definedName>
    <definedName name="___________pp701">#REF!</definedName>
    <definedName name="___________pp702">#REF!</definedName>
    <definedName name="___________pp703">#REF!</definedName>
    <definedName name="___________pp704">#REF!</definedName>
    <definedName name="___________pp705">#REF!</definedName>
    <definedName name="___________pp706">#REF!</definedName>
    <definedName name="___________pp707">#REF!</definedName>
    <definedName name="___________pp708">#REF!</definedName>
    <definedName name="___________pp709">#REF!</definedName>
    <definedName name="___________pp710">#REF!</definedName>
    <definedName name="___________pp711">#REF!</definedName>
    <definedName name="___________pp712">#REF!</definedName>
    <definedName name="___________pp801">#REF!</definedName>
    <definedName name="___________pp802">#REF!</definedName>
    <definedName name="___________pp803">#REF!</definedName>
    <definedName name="___________pp804">#REF!</definedName>
    <definedName name="___________pp805">#REF!</definedName>
    <definedName name="___________pp806">#REF!</definedName>
    <definedName name="___________pp807">#REF!</definedName>
    <definedName name="___________pp808">#REF!</definedName>
    <definedName name="___________pp809">#REF!</definedName>
    <definedName name="___________pp810">#REF!</definedName>
    <definedName name="__________pp601">#REF!</definedName>
    <definedName name="__________pp602">#REF!</definedName>
    <definedName name="__________pp603">#REF!</definedName>
    <definedName name="__________pp604">#REF!</definedName>
    <definedName name="__________pp605">#REF!</definedName>
    <definedName name="__________pp606">#REF!</definedName>
    <definedName name="__________pp607">#REF!</definedName>
    <definedName name="__________pp608">#REF!</definedName>
    <definedName name="__________pp609">#REF!</definedName>
    <definedName name="__________pp610">#REF!</definedName>
    <definedName name="__________pp611">#REF!</definedName>
    <definedName name="__________pp612">#REF!</definedName>
    <definedName name="__________pp701">#REF!</definedName>
    <definedName name="__________pp702">#REF!</definedName>
    <definedName name="__________pp703">#REF!</definedName>
    <definedName name="__________pp704">#REF!</definedName>
    <definedName name="__________pp705">#REF!</definedName>
    <definedName name="__________pp706">#REF!</definedName>
    <definedName name="__________pp707">#REF!</definedName>
    <definedName name="__________pp708">#REF!</definedName>
    <definedName name="__________pp709">#REF!</definedName>
    <definedName name="__________pp710">#REF!</definedName>
    <definedName name="__________pp711">#REF!</definedName>
    <definedName name="__________pp712">#REF!</definedName>
    <definedName name="__________pp801">#REF!</definedName>
    <definedName name="__________pp802">#REF!</definedName>
    <definedName name="__________pp803">#REF!</definedName>
    <definedName name="__________pp804">#REF!</definedName>
    <definedName name="__________pp805">#REF!</definedName>
    <definedName name="__________pp806">#REF!</definedName>
    <definedName name="__________pp807">#REF!</definedName>
    <definedName name="__________pp808">#REF!</definedName>
    <definedName name="__________pp809">#REF!</definedName>
    <definedName name="__________pp810">#REF!</definedName>
    <definedName name="_________pp601">#REF!</definedName>
    <definedName name="_________pp602">#REF!</definedName>
    <definedName name="_________pp603">#REF!</definedName>
    <definedName name="_________pp604">#REF!</definedName>
    <definedName name="_________pp605">#REF!</definedName>
    <definedName name="_________pp606">#REF!</definedName>
    <definedName name="_________pp607">#REF!</definedName>
    <definedName name="_________pp608">#REF!</definedName>
    <definedName name="_________pp609">#REF!</definedName>
    <definedName name="_________pp610">#REF!</definedName>
    <definedName name="_________pp611">#REF!</definedName>
    <definedName name="_________pp612">#REF!</definedName>
    <definedName name="_________pp701">#REF!</definedName>
    <definedName name="_________pp702">#REF!</definedName>
    <definedName name="_________pp703">#REF!</definedName>
    <definedName name="_________pp704">#REF!</definedName>
    <definedName name="_________pp705">#REF!</definedName>
    <definedName name="_________pp706">#REF!</definedName>
    <definedName name="_________pp707">#REF!</definedName>
    <definedName name="_________pp708">#REF!</definedName>
    <definedName name="_________pp709">#REF!</definedName>
    <definedName name="_________pp710">#REF!</definedName>
    <definedName name="_________pp711">#REF!</definedName>
    <definedName name="_________pp712">#REF!</definedName>
    <definedName name="_________pp801">#REF!</definedName>
    <definedName name="_________pp802">#REF!</definedName>
    <definedName name="_________pp803">#REF!</definedName>
    <definedName name="_________pp804">#REF!</definedName>
    <definedName name="_________pp805">#REF!</definedName>
    <definedName name="_________pp806">#REF!</definedName>
    <definedName name="_________pp807">#REF!</definedName>
    <definedName name="_________pp808">#REF!</definedName>
    <definedName name="_________pp809">#REF!</definedName>
    <definedName name="_________pp810">#REF!</definedName>
    <definedName name="________pp601">#REF!</definedName>
    <definedName name="________pp602">#REF!</definedName>
    <definedName name="________pp603">#REF!</definedName>
    <definedName name="________pp604">#REF!</definedName>
    <definedName name="________pp605">#REF!</definedName>
    <definedName name="________pp606">#REF!</definedName>
    <definedName name="________pp607">#REF!</definedName>
    <definedName name="________pp608">#REF!</definedName>
    <definedName name="________pp609">#REF!</definedName>
    <definedName name="________pp610">#REF!</definedName>
    <definedName name="________pp611">#REF!</definedName>
    <definedName name="________pp612">#REF!</definedName>
    <definedName name="________pp701">#REF!</definedName>
    <definedName name="________pp702">#REF!</definedName>
    <definedName name="________pp703">#REF!</definedName>
    <definedName name="________pp704">#REF!</definedName>
    <definedName name="________pp705">#REF!</definedName>
    <definedName name="________pp706">#REF!</definedName>
    <definedName name="________pp707">#REF!</definedName>
    <definedName name="________pp708">#REF!</definedName>
    <definedName name="________pp709">#REF!</definedName>
    <definedName name="________pp710">#REF!</definedName>
    <definedName name="________pp711">#REF!</definedName>
    <definedName name="________pp712">#REF!</definedName>
    <definedName name="________pp801">#REF!</definedName>
    <definedName name="________pp802">#REF!</definedName>
    <definedName name="________pp803">#REF!</definedName>
    <definedName name="________pp804">#REF!</definedName>
    <definedName name="________pp805">#REF!</definedName>
    <definedName name="________pp806">#REF!</definedName>
    <definedName name="________pp807">#REF!</definedName>
    <definedName name="________pp808">#REF!</definedName>
    <definedName name="________pp809">#REF!</definedName>
    <definedName name="________pp810">#REF!</definedName>
    <definedName name="________xlfn_BAHTTEXT">NA()</definedName>
    <definedName name="_______pp601" localSheetId="2">#REF!</definedName>
    <definedName name="_______pp601">#REF!</definedName>
    <definedName name="_______pp602" localSheetId="2">#REF!</definedName>
    <definedName name="_______pp602">#REF!</definedName>
    <definedName name="_______pp603" localSheetId="2">#REF!</definedName>
    <definedName name="_______pp603">#REF!</definedName>
    <definedName name="_______pp604">#REF!</definedName>
    <definedName name="_______pp605">#REF!</definedName>
    <definedName name="_______pp606">#REF!</definedName>
    <definedName name="_______pp607">#REF!</definedName>
    <definedName name="_______pp608">#REF!</definedName>
    <definedName name="_______pp609">#REF!</definedName>
    <definedName name="_______pp610">#REF!</definedName>
    <definedName name="_______pp611">#REF!</definedName>
    <definedName name="_______pp612">#REF!</definedName>
    <definedName name="_______pp701">#REF!</definedName>
    <definedName name="_______pp702">#REF!</definedName>
    <definedName name="_______pp703">#REF!</definedName>
    <definedName name="_______pp704">#REF!</definedName>
    <definedName name="_______pp705">#REF!</definedName>
    <definedName name="_______pp706">#REF!</definedName>
    <definedName name="_______pp707">#REF!</definedName>
    <definedName name="_______pp708">#REF!</definedName>
    <definedName name="_______pp709">#REF!</definedName>
    <definedName name="_______pp710">#REF!</definedName>
    <definedName name="_______pp711">#REF!</definedName>
    <definedName name="_______pp712">#REF!</definedName>
    <definedName name="_______pp801">#REF!</definedName>
    <definedName name="_______pp802">#REF!</definedName>
    <definedName name="_______pp803">#REF!</definedName>
    <definedName name="_______pp804">#REF!</definedName>
    <definedName name="_______pp805">#REF!</definedName>
    <definedName name="_______pp806">#REF!</definedName>
    <definedName name="_______pp807">#REF!</definedName>
    <definedName name="_______pp808">#REF!</definedName>
    <definedName name="_______pp809">#REF!</definedName>
    <definedName name="_______pp810">#REF!</definedName>
    <definedName name="_______xlfn_BAHTTEXT">NA()</definedName>
    <definedName name="______pp601" localSheetId="2">#REF!</definedName>
    <definedName name="______pp601">#REF!</definedName>
    <definedName name="______pp602" localSheetId="2">#REF!</definedName>
    <definedName name="______pp602">#REF!</definedName>
    <definedName name="______pp603" localSheetId="2">#REF!</definedName>
    <definedName name="______pp603">#REF!</definedName>
    <definedName name="______pp604">#REF!</definedName>
    <definedName name="______pp605">#REF!</definedName>
    <definedName name="______pp606">#REF!</definedName>
    <definedName name="______pp607">#REF!</definedName>
    <definedName name="______pp608">#REF!</definedName>
    <definedName name="______pp609">#REF!</definedName>
    <definedName name="______pp610">#REF!</definedName>
    <definedName name="______pp611">#REF!</definedName>
    <definedName name="______pp612">#REF!</definedName>
    <definedName name="______pp701">#REF!</definedName>
    <definedName name="______pp702">#REF!</definedName>
    <definedName name="______pp703">#REF!</definedName>
    <definedName name="______pp704">#REF!</definedName>
    <definedName name="______pp705">#REF!</definedName>
    <definedName name="______pp706">#REF!</definedName>
    <definedName name="______pp707">#REF!</definedName>
    <definedName name="______pp708">#REF!</definedName>
    <definedName name="______pp709">#REF!</definedName>
    <definedName name="______pp710">#REF!</definedName>
    <definedName name="______pp711">#REF!</definedName>
    <definedName name="______pp712">#REF!</definedName>
    <definedName name="______pp801">#REF!</definedName>
    <definedName name="______pp802">#REF!</definedName>
    <definedName name="______pp803">#REF!</definedName>
    <definedName name="______pp804">#REF!</definedName>
    <definedName name="______pp805">#REF!</definedName>
    <definedName name="______pp806">#REF!</definedName>
    <definedName name="______pp807">#REF!</definedName>
    <definedName name="______pp808">#REF!</definedName>
    <definedName name="______pp809">#REF!</definedName>
    <definedName name="______pp810">#REF!</definedName>
    <definedName name="______xlfn_BAHTTEXT">NA()</definedName>
    <definedName name="_____pp601" localSheetId="2">#REF!</definedName>
    <definedName name="_____pp601">#REF!</definedName>
    <definedName name="_____pp602" localSheetId="2">#REF!</definedName>
    <definedName name="_____pp602">#REF!</definedName>
    <definedName name="_____pp603" localSheetId="2">#REF!</definedName>
    <definedName name="_____pp603">#REF!</definedName>
    <definedName name="_____pp604">#REF!</definedName>
    <definedName name="_____pp605">#REF!</definedName>
    <definedName name="_____pp606">#REF!</definedName>
    <definedName name="_____pp607">#REF!</definedName>
    <definedName name="_____pp608">#REF!</definedName>
    <definedName name="_____pp609">#REF!</definedName>
    <definedName name="_____pp610">#REF!</definedName>
    <definedName name="_____pp611">#REF!</definedName>
    <definedName name="_____pp612">#REF!</definedName>
    <definedName name="_____pp701">#REF!</definedName>
    <definedName name="_____pp702">#REF!</definedName>
    <definedName name="_____pp703">#REF!</definedName>
    <definedName name="_____pp704">#REF!</definedName>
    <definedName name="_____pp705">#REF!</definedName>
    <definedName name="_____pp706">#REF!</definedName>
    <definedName name="_____pp707">#REF!</definedName>
    <definedName name="_____pp708">#REF!</definedName>
    <definedName name="_____pp709">#REF!</definedName>
    <definedName name="_____pp710">#REF!</definedName>
    <definedName name="_____pp711">#REF!</definedName>
    <definedName name="_____pp712">#REF!</definedName>
    <definedName name="_____pp801">#REF!</definedName>
    <definedName name="_____pp802">#REF!</definedName>
    <definedName name="_____pp803">#REF!</definedName>
    <definedName name="_____pp804">#REF!</definedName>
    <definedName name="_____pp805">#REF!</definedName>
    <definedName name="_____pp806">#REF!</definedName>
    <definedName name="_____pp807">#REF!</definedName>
    <definedName name="_____pp808">#REF!</definedName>
    <definedName name="_____pp809">#REF!</definedName>
    <definedName name="_____pp810">#REF!</definedName>
    <definedName name="_____xlfn_BAHTTEXT">NA()</definedName>
    <definedName name="____pp601" localSheetId="2">#REF!</definedName>
    <definedName name="____pp601">#REF!</definedName>
    <definedName name="____pp602" localSheetId="2">#REF!</definedName>
    <definedName name="____pp602">#REF!</definedName>
    <definedName name="____pp603" localSheetId="2">#REF!</definedName>
    <definedName name="____pp603">#REF!</definedName>
    <definedName name="____pp604">#REF!</definedName>
    <definedName name="____pp605">#REF!</definedName>
    <definedName name="____pp606">#REF!</definedName>
    <definedName name="____pp607">#REF!</definedName>
    <definedName name="____pp608">#REF!</definedName>
    <definedName name="____pp609">#REF!</definedName>
    <definedName name="____pp610">#REF!</definedName>
    <definedName name="____pp611">#REF!</definedName>
    <definedName name="____pp612">#REF!</definedName>
    <definedName name="____pp701">#REF!</definedName>
    <definedName name="____pp702">#REF!</definedName>
    <definedName name="____pp703">#REF!</definedName>
    <definedName name="____pp704">#REF!</definedName>
    <definedName name="____pp705">#REF!</definedName>
    <definedName name="____pp706">#REF!</definedName>
    <definedName name="____pp707">#REF!</definedName>
    <definedName name="____pp708">#REF!</definedName>
    <definedName name="____pp709">#REF!</definedName>
    <definedName name="____pp710">#REF!</definedName>
    <definedName name="____pp711">#REF!</definedName>
    <definedName name="____pp712">#REF!</definedName>
    <definedName name="____pp801">#REF!</definedName>
    <definedName name="____pp802">#REF!</definedName>
    <definedName name="____pp803">#REF!</definedName>
    <definedName name="____pp804">#REF!</definedName>
    <definedName name="____pp805">#REF!</definedName>
    <definedName name="____pp806">#REF!</definedName>
    <definedName name="____pp807">#REF!</definedName>
    <definedName name="____pp808">#REF!</definedName>
    <definedName name="____pp809">#REF!</definedName>
    <definedName name="____pp810">#REF!</definedName>
    <definedName name="____xlfn_BAHTTEXT">NA()</definedName>
    <definedName name="___pp601" localSheetId="2">#REF!</definedName>
    <definedName name="___pp601">#REF!</definedName>
    <definedName name="___pp602" localSheetId="2">#REF!</definedName>
    <definedName name="___pp602">#REF!</definedName>
    <definedName name="___pp603" localSheetId="2">#REF!</definedName>
    <definedName name="___pp603">#REF!</definedName>
    <definedName name="___pp604">#REF!</definedName>
    <definedName name="___pp605">#REF!</definedName>
    <definedName name="___pp606">#REF!</definedName>
    <definedName name="___pp607">#REF!</definedName>
    <definedName name="___pp608">#REF!</definedName>
    <definedName name="___pp609">#REF!</definedName>
    <definedName name="___pp610">#REF!</definedName>
    <definedName name="___pp611">#REF!</definedName>
    <definedName name="___pp612">#REF!</definedName>
    <definedName name="___pp701">#REF!</definedName>
    <definedName name="___pp702">#REF!</definedName>
    <definedName name="___pp703">#REF!</definedName>
    <definedName name="___pp704">#REF!</definedName>
    <definedName name="___pp705">#REF!</definedName>
    <definedName name="___pp706">#REF!</definedName>
    <definedName name="___pp707">#REF!</definedName>
    <definedName name="___pp708">#REF!</definedName>
    <definedName name="___pp709">#REF!</definedName>
    <definedName name="___pp710">#REF!</definedName>
    <definedName name="___pp711">#REF!</definedName>
    <definedName name="___pp712">#REF!</definedName>
    <definedName name="___pp801">#REF!</definedName>
    <definedName name="___pp802">#REF!</definedName>
    <definedName name="___pp803">#REF!</definedName>
    <definedName name="___pp804">#REF!</definedName>
    <definedName name="___pp805">#REF!</definedName>
    <definedName name="___pp806">#REF!</definedName>
    <definedName name="___pp807">#REF!</definedName>
    <definedName name="___pp808">#REF!</definedName>
    <definedName name="___pp809">#REF!</definedName>
    <definedName name="___pp810">#REF!</definedName>
    <definedName name="___xlfn_BAHTTEXT">NA()</definedName>
    <definedName name="__pp601" localSheetId="2">#REF!</definedName>
    <definedName name="__pp601">#REF!</definedName>
    <definedName name="__pp602" localSheetId="2">#REF!</definedName>
    <definedName name="__pp602">#REF!</definedName>
    <definedName name="__pp603" localSheetId="2">#REF!</definedName>
    <definedName name="__pp603">#REF!</definedName>
    <definedName name="__pp604">#REF!</definedName>
    <definedName name="__pp605">#REF!</definedName>
    <definedName name="__pp606">#REF!</definedName>
    <definedName name="__pp607">#REF!</definedName>
    <definedName name="__pp608">#REF!</definedName>
    <definedName name="__pp609">#REF!</definedName>
    <definedName name="__pp610">#REF!</definedName>
    <definedName name="__pp611">#REF!</definedName>
    <definedName name="__pp612">#REF!</definedName>
    <definedName name="__pp701">#REF!</definedName>
    <definedName name="__pp702">#REF!</definedName>
    <definedName name="__pp703">#REF!</definedName>
    <definedName name="__pp704">#REF!</definedName>
    <definedName name="__pp705">#REF!</definedName>
    <definedName name="__pp706">#REF!</definedName>
    <definedName name="__pp707">#REF!</definedName>
    <definedName name="__pp708">#REF!</definedName>
    <definedName name="__pp709">#REF!</definedName>
    <definedName name="__pp710">#REF!</definedName>
    <definedName name="__pp711">#REF!</definedName>
    <definedName name="__pp712">#REF!</definedName>
    <definedName name="__pp801">#REF!</definedName>
    <definedName name="__pp802">#REF!</definedName>
    <definedName name="__pp803">#REF!</definedName>
    <definedName name="__pp804">#REF!</definedName>
    <definedName name="__pp805">#REF!</definedName>
    <definedName name="__pp806">#REF!</definedName>
    <definedName name="__pp807">#REF!</definedName>
    <definedName name="__pp808">#REF!</definedName>
    <definedName name="__pp809">#REF!</definedName>
    <definedName name="__pp810">#REF!</definedName>
    <definedName name="__TO1">[1]Электробус6282!$G$20</definedName>
    <definedName name="__xlfn_BAHTTEXT">NA()</definedName>
    <definedName name="_pp601" localSheetId="2">#REF!</definedName>
    <definedName name="_pp601">#REF!</definedName>
    <definedName name="_pp602" localSheetId="2">#REF!</definedName>
    <definedName name="_pp602">#REF!</definedName>
    <definedName name="_pp603" localSheetId="2">#REF!</definedName>
    <definedName name="_pp603">#REF!</definedName>
    <definedName name="_pp604">#REF!</definedName>
    <definedName name="_pp605">#REF!</definedName>
    <definedName name="_pp606">#REF!</definedName>
    <definedName name="_pp607">#REF!</definedName>
    <definedName name="_pp608">#REF!</definedName>
    <definedName name="_pp609">#REF!</definedName>
    <definedName name="_pp610">#REF!</definedName>
    <definedName name="_pp611">#REF!</definedName>
    <definedName name="_pp612">#REF!</definedName>
    <definedName name="_pp701">#REF!</definedName>
    <definedName name="_pp702">#REF!</definedName>
    <definedName name="_pp703">#REF!</definedName>
    <definedName name="_pp704">#REF!</definedName>
    <definedName name="_pp705">#REF!</definedName>
    <definedName name="_pp706">#REF!</definedName>
    <definedName name="_pp707">#REF!</definedName>
    <definedName name="_pp708">#REF!</definedName>
    <definedName name="_pp709">#REF!</definedName>
    <definedName name="_pp710">#REF!</definedName>
    <definedName name="_pp711">#REF!</definedName>
    <definedName name="_pp712">#REF!</definedName>
    <definedName name="_pp801">#REF!</definedName>
    <definedName name="_pp802">#REF!</definedName>
    <definedName name="_pp803">#REF!</definedName>
    <definedName name="_pp804">#REF!</definedName>
    <definedName name="_pp805">#REF!</definedName>
    <definedName name="_pp806">#REF!</definedName>
    <definedName name="_pp807">#REF!</definedName>
    <definedName name="_pp808">#REF!</definedName>
    <definedName name="_pp809">#REF!</definedName>
    <definedName name="_pp810">#REF!</definedName>
    <definedName name="_TO1">[1]Электробус6282!$G$20</definedName>
    <definedName name="_Автомобили">#REF!</definedName>
    <definedName name="_xlnm._FilterDatabase" localSheetId="1" hidden="1">ДИНАМИКА!$A$8:$O$119</definedName>
    <definedName name="_xlnm._FilterDatabase" localSheetId="0" hidden="1">'Единый Прайс К3'!$B$12:$N$128</definedName>
    <definedName name="A" localSheetId="2">#REF!</definedName>
    <definedName name="A">#REF!</definedName>
    <definedName name="CUMMINS" localSheetId="2">#REF!</definedName>
    <definedName name="CUMMINS">#REF!</definedName>
    <definedName name="Database" localSheetId="2">#REF!</definedName>
    <definedName name="Database">#REF!</definedName>
    <definedName name="esn">[1]Электробус6282!$G$31</definedName>
    <definedName name="JOYJG">'[2]Планирование Сроков ПГ'!$B$19:$B$22</definedName>
    <definedName name="kolvorabdnei">[1]Электробус6282!$G$17</definedName>
    <definedName name="LotName7" localSheetId="2">#REF!</definedName>
    <definedName name="LotName7">#REF!</definedName>
    <definedName name="LotName8" localSheetId="2">#REF!</definedName>
    <definedName name="LotName8">#REF!</definedName>
    <definedName name="LotName9" localSheetId="2">#REF!</definedName>
    <definedName name="LotName9">#REF!</definedName>
    <definedName name="moshnostdvigatel">[1]Электробус6282!$G$25</definedName>
    <definedName name="nalog">[1]Электробус6282!$G$29</definedName>
    <definedName name="ostatochnaystoim">[1]Электробус6282!$G$11</definedName>
    <definedName name="probegvgod">[1]Электробус6282!$G$7</definedName>
    <definedName name="rashodtopliva">[1]Электробус6282!$G$13</definedName>
    <definedName name="resurs">[1]Электробус6282!$G$4</definedName>
    <definedName name="rtbyu">#REF!</definedName>
    <definedName name="srokisp">[1]Электробус6282!$G$6</definedName>
    <definedName name="stoimnovogoavto">[1]Электробус6282!$G$26</definedName>
    <definedName name="stoimtopliva">[1]Электробус6282!$G$15</definedName>
    <definedName name="TNXVO">'[2]Затраты НИОКР НТЦ'!$T$8:$U$8</definedName>
    <definedName name="yvn" localSheetId="2">#REF!</definedName>
    <definedName name="yvn">#REF!</definedName>
    <definedName name="zarplatavoditelya">[1]Электробус6282!$G$19</definedName>
    <definedName name="zatratynazapchasti">[1]Электробус6282!$G$23</definedName>
    <definedName name="аванс" localSheetId="2">'[3]Условия лизинга'!$I$19</definedName>
    <definedName name="аванс">'[4]Условия лизинга'!$I$19</definedName>
    <definedName name="авансндс" localSheetId="2">'[3]Условия лизинга'!$I$22</definedName>
    <definedName name="авансндс">'[4]Условия лизинга'!$I$22</definedName>
    <definedName name="_xlnm.Database" localSheetId="0">#REF!</definedName>
    <definedName name="_xlnm.Database" localSheetId="2">#REF!</definedName>
    <definedName name="_xlnm.Database">#REF!</definedName>
    <definedName name="вв" localSheetId="2">#REF!</definedName>
    <definedName name="вв">#REF!</definedName>
    <definedName name="Вид_топлива">#REF!</definedName>
    <definedName name="Возраст_водителя">'[5]данные ОСАГО'!$A$53:$A$60</definedName>
    <definedName name="Данные_а_м" localSheetId="2">#REF!</definedName>
    <definedName name="Данные_а_м">#REF!</definedName>
    <definedName name="датасуб" localSheetId="2">#REF!</definedName>
    <definedName name="датасуб">#REF!</definedName>
    <definedName name="динамика" localSheetId="2">#REF!</definedName>
    <definedName name="динамика">#REF!</definedName>
    <definedName name="динамикаКамаз">#REF!</definedName>
    <definedName name="ёё">#REF!</definedName>
    <definedName name="_xlnm.Print_Titles" localSheetId="1">ДИНАМИКА!$4:$6</definedName>
    <definedName name="_xlnm.Print_Titles" localSheetId="0">'Единый Прайс К3'!$10:$12</definedName>
    <definedName name="Интервал_проведения_ТО" localSheetId="2">#REF!</definedName>
    <definedName name="Интервал_проведения_ТО">#REF!</definedName>
    <definedName name="каско" localSheetId="2">'[3]Условия лизинга'!$H$14</definedName>
    <definedName name="каско">'[4]Условия лизинга'!$H$14</definedName>
    <definedName name="КБМ">'[5]данные ОСАГО'!$A$18:$A$32</definedName>
    <definedName name="Коэффициент_для_ТС_с_прицепом">'[5]данные ОСАГО'!$A$64:$B$68</definedName>
    <definedName name="Коэффициент_региона">'[5]данные ОСАГО'!$A$71:$B$419</definedName>
    <definedName name="кредитпроцент1" localSheetId="2">'[3]Условия лизинга'!$G$15</definedName>
    <definedName name="кредитпроцент1">'[4]Условия лизинга'!$G$15</definedName>
    <definedName name="Лица_допущенные_к_управлению">'[5]данные ОСАГО'!$A$36:$A$38</definedName>
    <definedName name="менеджеры" localSheetId="2">[3]Информация!$J$3:$J$34</definedName>
    <definedName name="менеджеры">[4]Информация!$J$3:$J$34</definedName>
    <definedName name="мнп" localSheetId="2">'[3]Условия лизинга'!$C$174</definedName>
    <definedName name="мнп">'[4]Условия лизинга'!$C$174</definedName>
    <definedName name="Мощность_двигателя">'[5]данные ОСАГО'!$D$42:$D$47</definedName>
    <definedName name="ндс" localSheetId="2">'[3]Условия лизинга'!$C$7</definedName>
    <definedName name="ндс">'[4]Условия лизинга'!$C$7</definedName>
    <definedName name="_xlnm.Print_Area" localSheetId="1">ДИНАМИКА!$A$1:$O$122</definedName>
    <definedName name="_xlnm.Print_Area" localSheetId="0">'Единый Прайс К3'!$B$1:$N$137</definedName>
    <definedName name="осаго" localSheetId="2">#REF!</definedName>
    <definedName name="осаго">#REF!</definedName>
    <definedName name="отсрочкассуды" localSheetId="2">'[3]Условия лизинга'!$I$23</definedName>
    <definedName name="отсрочкассуды">'[4]Условия лизинга'!$I$23</definedName>
    <definedName name="Перечень_а_м" localSheetId="2">#REF!</definedName>
    <definedName name="Перечень_а_м">#REF!</definedName>
    <definedName name="период" localSheetId="2">'[3]Условия лизинга'!$C$177</definedName>
    <definedName name="период">'[4]Условия лизинга'!$C$177</definedName>
    <definedName name="Период_использования_ТС">'[5]данные ОСАГО'!$A$42:$A$49</definedName>
    <definedName name="Поиск" localSheetId="2">#REF!</definedName>
    <definedName name="Поиск">#REF!</definedName>
    <definedName name="Прицеп">'[5]данные ОСАГО'!$A$64:$A$68</definedName>
    <definedName name="проц_доход" localSheetId="2">'[3]Условия лизинга'!$G$16</definedName>
    <definedName name="проц_доход">'[4]Условия лизинга'!$G$16</definedName>
    <definedName name="Разрешенная_макс_масса">'[5]данные ОСАГО'!$A$14:$A$15</definedName>
    <definedName name="рег" localSheetId="2">#REF!</definedName>
    <definedName name="рег">#REF!</definedName>
    <definedName name="Регион">'[5]Ставка_ТС, Платон'!$B$3:$B$95</definedName>
    <definedName name="Регион_">'[5]данные ОСАГО'!$A$71:$A$419</definedName>
    <definedName name="Рееестр" localSheetId="2">#REF!</definedName>
    <definedName name="Рееестр">#REF!</definedName>
    <definedName name="РеестрСНГ0813" localSheetId="2">#REF!</definedName>
    <definedName name="РеестрСНГ0813">#REF!</definedName>
    <definedName name="Список_техники">[5]!База_данных[Комплектация а/м]</definedName>
    <definedName name="срок" localSheetId="2">'[3]Условия лизинга'!$C$6</definedName>
    <definedName name="срок">'[4]Условия лизинга'!$C$6</definedName>
    <definedName name="срок2" localSheetId="2">'[3]Условия лизинга'!$C$179</definedName>
    <definedName name="срок2">'[4]Условия лизинга'!$C$179</definedName>
    <definedName name="ссуда" localSheetId="2">'[3]Условия лизинга'!$C$11</definedName>
    <definedName name="ссуда">'[4]Условия лизинга'!$C$11</definedName>
    <definedName name="Стаж_водителя">'[5]данные ОСАГО'!$B$52:$I$52</definedName>
    <definedName name="стоимость" localSheetId="2">'[3]Условия лизинга'!$C$5</definedName>
    <definedName name="стоимость">'[4]Условия лизинга'!$C$5</definedName>
    <definedName name="Стоимость_топлива" localSheetId="2">#REF!</definedName>
    <definedName name="Стоимость_топлива">#REF!</definedName>
    <definedName name="стоимостьндс" localSheetId="2">'[3]Условия лизинга'!$C$9</definedName>
    <definedName name="стоимостьндс">'[4]Условия лизинга'!$C$9</definedName>
    <definedName name="субсидия" localSheetId="2">#REF!</definedName>
    <definedName name="субсидия">#REF!</definedName>
    <definedName name="техника" localSheetId="2">[3]Информация!$B$27:$B$32</definedName>
    <definedName name="техника">[4]Информация!$B$27:$B$32</definedName>
    <definedName name="ьл" localSheetId="2">#REF!</definedName>
    <definedName name="ьл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3" l="1"/>
  <c r="C20" i="3"/>
  <c r="B19" i="3"/>
  <c r="C19" i="3" s="1"/>
  <c r="B17" i="3"/>
  <c r="C17" i="3" s="1"/>
  <c r="C16" i="3"/>
  <c r="C15" i="3"/>
  <c r="B14" i="3"/>
  <c r="C14" i="3" s="1"/>
  <c r="C13" i="3"/>
  <c r="C12" i="3"/>
  <c r="B11" i="3"/>
  <c r="C11" i="3" s="1"/>
  <c r="C10" i="3"/>
  <c r="C9" i="3"/>
  <c r="B8" i="3"/>
  <c r="C8" i="3" s="1"/>
  <c r="B7" i="3"/>
  <c r="C7" i="3" s="1"/>
  <c r="B2" i="3"/>
</calcChain>
</file>

<file path=xl/sharedStrings.xml><?xml version="1.0" encoding="utf-8"?>
<sst xmlns="http://schemas.openxmlformats.org/spreadsheetml/2006/main" count="1438" uniqueCount="386">
  <si>
    <t xml:space="preserve">Динамика прейскурантных цен на автомобили КАМАЗ </t>
  </si>
  <si>
    <t>Модель и комплектация а/м</t>
  </si>
  <si>
    <t>Прейскурантная цена без НДС</t>
  </si>
  <si>
    <t>Рост прейскурантной цены без НДС</t>
  </si>
  <si>
    <t>Колесная формула</t>
  </si>
  <si>
    <t>Тип ошиновки</t>
  </si>
  <si>
    <t>Г/п, т (наг./ССУ)</t>
  </si>
  <si>
    <t>Мощн двиг. л.с.</t>
  </si>
  <si>
    <t>Модель КП</t>
  </si>
  <si>
    <t>V платф, куб.м / монт.дл.рамы, мм</t>
  </si>
  <si>
    <t>Спальное место</t>
  </si>
  <si>
    <t>Бак, л</t>
  </si>
  <si>
    <t>ТСУ (высота ССУ при полной/снаряженной массе)</t>
  </si>
  <si>
    <t>Особенности   комплектации   автомобиля</t>
  </si>
  <si>
    <t>с 01.01.2026</t>
  </si>
  <si>
    <t>с 01.05.2026</t>
  </si>
  <si>
    <t>коэф.</t>
  </si>
  <si>
    <t>руб.</t>
  </si>
  <si>
    <t>Макс.полез. мощность (нетто)*</t>
  </si>
  <si>
    <t>БОРТОВЫЕ АВТОМОБИЛИ</t>
  </si>
  <si>
    <t>43118-6012-48(A5)</t>
  </si>
  <si>
    <t>43253-8010-69(G5)</t>
  </si>
  <si>
    <t>43502-6023-66(D5)</t>
  </si>
  <si>
    <t>43502-6024-66(D5)</t>
  </si>
  <si>
    <t>5350-6017-66(D5)</t>
  </si>
  <si>
    <t>65117-6010-48(A5)</t>
  </si>
  <si>
    <t>65117-7010-48(A5)</t>
  </si>
  <si>
    <t>65117-7010-56(5H)</t>
  </si>
  <si>
    <t>65117-6052-48(A5)</t>
  </si>
  <si>
    <t>СЕДЕЛЬНЫЕ ТЯГАЧИ</t>
  </si>
  <si>
    <t>53504-76020-50</t>
  </si>
  <si>
    <t>53504-26013-50</t>
  </si>
  <si>
    <t>65116-6010-48(A5)</t>
  </si>
  <si>
    <t>65116-7010-48(A5)</t>
  </si>
  <si>
    <t>65116-7010-56(5H)</t>
  </si>
  <si>
    <t>65116-6020-48(A5)</t>
  </si>
  <si>
    <t>65116-6912-48(A5)</t>
  </si>
  <si>
    <t>65221-26020-53</t>
  </si>
  <si>
    <t>65221-26021-53</t>
  </si>
  <si>
    <t>65221-526020-53</t>
  </si>
  <si>
    <t>65225-26014-53</t>
  </si>
  <si>
    <t>САМОСВАЛЫ</t>
  </si>
  <si>
    <t>43255-8010-69(G5)</t>
  </si>
  <si>
    <t>45141-011-48(A5)</t>
  </si>
  <si>
    <t>45141-014-48(A5)</t>
  </si>
  <si>
    <t>45141-20011-50</t>
  </si>
  <si>
    <t>45141-20014-50</t>
  </si>
  <si>
    <t>45143-6012-48(A5)</t>
  </si>
  <si>
    <t>45143-6015-48(A5)</t>
  </si>
  <si>
    <t>45143-7012-56(5H)</t>
  </si>
  <si>
    <t>45143-7015-56(5H)</t>
  </si>
  <si>
    <t>45143-306012-48(A5)</t>
  </si>
  <si>
    <t>45143-507012-56(5H)</t>
  </si>
  <si>
    <t>53605-6010-48(A5)</t>
  </si>
  <si>
    <t>53605-6011-48(A5)</t>
  </si>
  <si>
    <t>65115-6058-48(A5)</t>
  </si>
  <si>
    <t>65115-606058-48(A5)</t>
  </si>
  <si>
    <t>65115-7058-48(A5)</t>
  </si>
  <si>
    <t>65115-6059-48(A5)</t>
  </si>
  <si>
    <t>65115-7059-48(A5)</t>
  </si>
  <si>
    <t>6520-26012-53</t>
  </si>
  <si>
    <t>6520-3026012-53</t>
  </si>
  <si>
    <t>6520-26041-53</t>
  </si>
  <si>
    <t>6520-3026041-53</t>
  </si>
  <si>
    <t>6520-6014-49(B5)</t>
  </si>
  <si>
    <t>6520-7080-49(B5)</t>
  </si>
  <si>
    <t>6520-7915-49(B5)</t>
  </si>
  <si>
    <t>65201-7080-49(B5)</t>
  </si>
  <si>
    <t>6522-26011-53</t>
  </si>
  <si>
    <t>6522-5026011-53</t>
  </si>
  <si>
    <t>65222-26012-53</t>
  </si>
  <si>
    <t>АВТОМОБИЛИ-ШАССИ</t>
  </si>
  <si>
    <t>4308-4084-69(G5)</t>
  </si>
  <si>
    <t>4308-4064-69(G5)</t>
  </si>
  <si>
    <t>4308-4014-69(G5)</t>
  </si>
  <si>
    <t>43118-3011-48(A5)</t>
  </si>
  <si>
    <t>43118-23011-50</t>
  </si>
  <si>
    <t>43118-23027-50</t>
  </si>
  <si>
    <t>43118-3027-48(A5)</t>
  </si>
  <si>
    <t>43118-23088-50</t>
  </si>
  <si>
    <t>43118-23090-50</t>
  </si>
  <si>
    <t>43118-73092-50</t>
  </si>
  <si>
    <t>43118-73094-50</t>
  </si>
  <si>
    <t>43118-2095-48</t>
  </si>
  <si>
    <t>43118-3971-48(A5)</t>
  </si>
  <si>
    <t>43118-23973-50</t>
  </si>
  <si>
    <t>43253-2010-69(G5)</t>
  </si>
  <si>
    <t>43255-2010-69(G5)</t>
  </si>
  <si>
    <t>43502-4036-66(D5)</t>
  </si>
  <si>
    <t>43502-3036-66(D5)</t>
  </si>
  <si>
    <t>43502-3038-66(D5)</t>
  </si>
  <si>
    <t>43265-3035-66(D5)</t>
  </si>
  <si>
    <t>5350-3054-66(D5)</t>
  </si>
  <si>
    <t>5350-4014-66(D5)</t>
  </si>
  <si>
    <t>53605-3950-48(A5)</t>
  </si>
  <si>
    <t>53605-4950-56(5H)</t>
  </si>
  <si>
    <t>53605-773950-48(A5)</t>
  </si>
  <si>
    <t>53605-3951-48(A5)</t>
  </si>
  <si>
    <t>53605-3952-48(A5)</t>
  </si>
  <si>
    <t>53605-3954-48(A5)</t>
  </si>
  <si>
    <t>63501-23025-52</t>
  </si>
  <si>
    <t>65115-3052-48(A5)</t>
  </si>
  <si>
    <t>65115-4052-56(5H)</t>
  </si>
  <si>
    <t>65115-3081-48(A5)</t>
  </si>
  <si>
    <t>65115-4081-56(5H)</t>
  </si>
  <si>
    <t>65115-3082-48(A5)</t>
  </si>
  <si>
    <t>65115-3094-48(A5)</t>
  </si>
  <si>
    <t>65115-4094-56(5H)</t>
  </si>
  <si>
    <t>65115-3932-48(A5)</t>
  </si>
  <si>
    <t>65115-3962-48(A5)</t>
  </si>
  <si>
    <t>65115-3964-48(A5)</t>
  </si>
  <si>
    <t>65115-3968-48(A5)</t>
  </si>
  <si>
    <t>65115-3971-48(A5)</t>
  </si>
  <si>
    <t>65117-3010-48(A5)</t>
  </si>
  <si>
    <t>65117-4010-48(A5)</t>
  </si>
  <si>
    <t>65117-3020-48(A5)</t>
  </si>
  <si>
    <t>65117-104020-49(B5)</t>
  </si>
  <si>
    <t>6520-4910-49(B5)</t>
  </si>
  <si>
    <t>6520-3020-49(B5)</t>
  </si>
  <si>
    <t>6520-3035-48(A5)</t>
  </si>
  <si>
    <t>6520-4035-56(5H)</t>
  </si>
  <si>
    <t>6520-23072-53</t>
  </si>
  <si>
    <t>6520-4980-49(B5)</t>
  </si>
  <si>
    <t>65201-3010-49(B5)</t>
  </si>
  <si>
    <t>65201-3950-49(B5)</t>
  </si>
  <si>
    <t>65201-4980-49(B5)</t>
  </si>
  <si>
    <t>6522-23010-53</t>
  </si>
  <si>
    <t>6522-23011-53</t>
  </si>
  <si>
    <t>65222-23012-53</t>
  </si>
  <si>
    <t>6540-3911-48(A5)</t>
  </si>
  <si>
    <t>6560-23960-53</t>
  </si>
  <si>
    <t>Начальник отдела мониторинга цен и ценообразования</t>
  </si>
  <si>
    <t>А.А. Иванова</t>
  </si>
  <si>
    <t>УТВЕРЖДАЮ</t>
  </si>
  <si>
    <t xml:space="preserve">Генеральный директор ПАО "КАМАЗ" </t>
  </si>
  <si>
    <t>С.А. Когогин</t>
  </si>
  <si>
    <t>"____"__________________20____г.</t>
  </si>
  <si>
    <t xml:space="preserve">Прейскурант на автомобили КАМАЗ </t>
  </si>
  <si>
    <t>(автотехника поколения К3 в дизельном исполнении)</t>
  </si>
  <si>
    <t>Срок действия с 01.05.2026</t>
  </si>
  <si>
    <t>Прейскурантная цена, руб.</t>
  </si>
  <si>
    <t>Мощн. двиг. л.с.</t>
  </si>
  <si>
    <t>ТСУ (высота ССУ при полной / снаряженной массе)</t>
  </si>
  <si>
    <t>без НДС</t>
  </si>
  <si>
    <t>с НДС 22%</t>
  </si>
  <si>
    <t>43118-6012-48</t>
  </si>
  <si>
    <t>43253-8010-69</t>
  </si>
  <si>
    <t>43502-6023-66</t>
  </si>
  <si>
    <t>43502-6024-66</t>
  </si>
  <si>
    <t>5350-6017-66</t>
  </si>
  <si>
    <t>65117-6010-48</t>
  </si>
  <si>
    <t>65117-7010-48</t>
  </si>
  <si>
    <t>65117-7010-56</t>
  </si>
  <si>
    <t>65117-6052-48</t>
  </si>
  <si>
    <t>65116-6010-48</t>
  </si>
  <si>
    <t>65116-7010-48</t>
  </si>
  <si>
    <t>65116-7010-56</t>
  </si>
  <si>
    <t>65116-6020-48</t>
  </si>
  <si>
    <t>65116-6912-48</t>
  </si>
  <si>
    <t>43255-8010-69</t>
  </si>
  <si>
    <t>45141-011-48</t>
  </si>
  <si>
    <t>45141-014-48</t>
  </si>
  <si>
    <t>45143-6012-48</t>
  </si>
  <si>
    <t>45143-6015-48</t>
  </si>
  <si>
    <t>45143-7012-56</t>
  </si>
  <si>
    <t>45143-7015-56</t>
  </si>
  <si>
    <t>45143-306012-48</t>
  </si>
  <si>
    <t>45143-507012-56</t>
  </si>
  <si>
    <t>53605-6010-48</t>
  </si>
  <si>
    <t>53605-6011-48</t>
  </si>
  <si>
    <t>65115-6058-48</t>
  </si>
  <si>
    <t>65115-606058-48</t>
  </si>
  <si>
    <t>65115-7058-48</t>
  </si>
  <si>
    <t>65115-6059-48</t>
  </si>
  <si>
    <t>65115-7059-48</t>
  </si>
  <si>
    <t>6520-6014-49</t>
  </si>
  <si>
    <t>6520-7080-49</t>
  </si>
  <si>
    <t>6520-7915-49</t>
  </si>
  <si>
    <t>65201-7080-49</t>
  </si>
  <si>
    <t>4308-4084-69</t>
  </si>
  <si>
    <t>4308-4064-69</t>
  </si>
  <si>
    <t>4308-4014-69</t>
  </si>
  <si>
    <t>43118-3011-48</t>
  </si>
  <si>
    <t>43118-3027-48</t>
  </si>
  <si>
    <t>43118-3971-48</t>
  </si>
  <si>
    <t>43253-2010-69</t>
  </si>
  <si>
    <t>43255-2010-69</t>
  </si>
  <si>
    <t>43502-4036-66</t>
  </si>
  <si>
    <t>43502-3036-66</t>
  </si>
  <si>
    <t>43502-3038-66</t>
  </si>
  <si>
    <t>43265-3035-66</t>
  </si>
  <si>
    <t>5350-3054-66</t>
  </si>
  <si>
    <t>5350-4014-66</t>
  </si>
  <si>
    <t>53605-3950-48</t>
  </si>
  <si>
    <t>53605-4950-56</t>
  </si>
  <si>
    <t>53605-773950-48</t>
  </si>
  <si>
    <t>53605-3951-48</t>
  </si>
  <si>
    <t>53605-3952-48</t>
  </si>
  <si>
    <t>53605-3954-48</t>
  </si>
  <si>
    <t>65115-3052-48</t>
  </si>
  <si>
    <t>65115-4052-56</t>
  </si>
  <si>
    <t>65115-3081-48</t>
  </si>
  <si>
    <t>65115-4081-56</t>
  </si>
  <si>
    <t>65115-3082-48</t>
  </si>
  <si>
    <t>65115-3094-48</t>
  </si>
  <si>
    <t>65115-4094-56</t>
  </si>
  <si>
    <t>65115-3932-48</t>
  </si>
  <si>
    <t>65115-3962-48</t>
  </si>
  <si>
    <t>65115-3964-48</t>
  </si>
  <si>
    <t>65115-3968-48</t>
  </si>
  <si>
    <t>65115-3971-48</t>
  </si>
  <si>
    <t>65117-3010-48</t>
  </si>
  <si>
    <t>65117-4010-48</t>
  </si>
  <si>
    <t>65117-3020-48</t>
  </si>
  <si>
    <t>65117-104020-49</t>
  </si>
  <si>
    <t>6520-4910-49</t>
  </si>
  <si>
    <t>6520-3020-49</t>
  </si>
  <si>
    <t>6520-3035-48</t>
  </si>
  <si>
    <t>6520-4035-56</t>
  </si>
  <si>
    <t>6520-4980-49</t>
  </si>
  <si>
    <t>65201-3010-49</t>
  </si>
  <si>
    <t>65201-3950-49</t>
  </si>
  <si>
    <t>65201-4980-49</t>
  </si>
  <si>
    <t>6540-3911-48</t>
  </si>
  <si>
    <t>Примечание:</t>
  </si>
  <si>
    <t>*Максимальная полезная мощность (нетто), указываемая в ОТТС, ОТШ и ПТС</t>
  </si>
  <si>
    <t>**Исп. "ЮГ" включает в себя аудиосистему + 2 аудиоколонки, защитную сетку на приборы светотехники (задние, головные, ПТФ), напольные коврики резиновые, автономный воздушный отопитель, накладной кондиционер 3,5 кВТ.</t>
  </si>
  <si>
    <t>Директор департамента маркетинга</t>
  </si>
  <si>
    <t>А.В. Мигаль</t>
  </si>
  <si>
    <t>Согласовано:</t>
  </si>
  <si>
    <t>Заместитель генерального директора ПАО "КАМАЗ" по продажам и сервису</t>
  </si>
  <si>
    <t>А.В. Сарайкин</t>
  </si>
  <si>
    <t>Генеральный директор АО "ТФК "КАМАЗ"</t>
  </si>
  <si>
    <t>А.М. Кожевников</t>
  </si>
  <si>
    <t>Директор по экономике -Директор центра экономики</t>
  </si>
  <si>
    <t>Б.М. Модестов</t>
  </si>
  <si>
    <t>6х6</t>
  </si>
  <si>
    <t>1310TO</t>
  </si>
  <si>
    <t>210+350</t>
  </si>
  <si>
    <t>кр-пет.</t>
  </si>
  <si>
    <t>МКБ, МОБ, дв. КАМАЗ 667.511-300, тент, каркас,  аэродинам.козырек, ДЗК, тахограф с СКЗИ, РК 65111</t>
  </si>
  <si>
    <t>4х2</t>
  </si>
  <si>
    <t>─</t>
  </si>
  <si>
    <t>МКБ, дв. КАМАЗ 667.513-250 тент, каркас,  аэродинам.козырек, ДЗК, боковая защита, нижний пояс Р-2, тахограф с СКЗИ</t>
  </si>
  <si>
    <t>4х4</t>
  </si>
  <si>
    <t>2х210</t>
  </si>
  <si>
    <t>МКБ, МОБ, дв. КАМАЗ 667.512-285, тент, каркас, аэродинам.козырек, лебедка ДЗК,  тахограф с СКЗИ, РК 65111</t>
  </si>
  <si>
    <t>МКБ, МОБ, дв. КАМАЗ 667.512-285, тент, аэродинам.козырек, каркас, аэродинам.козырек, ДЗК, тахограф с СКЗИ, РК 65111</t>
  </si>
  <si>
    <t>МКБ, МОБ,  дв. КАМАЗ 667.512-285, тент, каркас, аэродинам.козырек, ДЗК, тахограф с СКЗИ, РК 65111</t>
  </si>
  <si>
    <t>6х4</t>
  </si>
  <si>
    <t>шк-пет.</t>
  </si>
  <si>
    <t>МКБ, МОБ, дв. КАМАЗ 667.511-300, тент, каркас, аэродинам.козырек, ДЗК, боковая защита, тахограф с СКЗИ</t>
  </si>
  <si>
    <t>МКБ, МОБ, дв. КАМАЗ 667.511-300, тент, каркас, Р-2, кондиционер, аэродинам.козырек, ДЗК, боковая защита, тахограф с СКЗИ</t>
  </si>
  <si>
    <t>МКБ, МОБ, дв. КАМАЗ 667.510-310, тент, каркас, Р-2, кондиционер, аэродинам.козырек, ДЗК, боковая защита, тахограф с СКЗИ</t>
  </si>
  <si>
    <t>МКБ, МОБ, дв. КАМАЗ 667.511-300, тент, каркас, аэродинам.козырек, ДЗК, боковая защита,  тахограф с СКЗИ</t>
  </si>
  <si>
    <t>1450/1530</t>
  </si>
  <si>
    <t>МКБ, МОБ, дв. КАМАЗ 740.705-300, ДЗК технологическое, тахограф с СКЗИ, РК 65111</t>
  </si>
  <si>
    <t>1310ТО</t>
  </si>
  <si>
    <t>350+210</t>
  </si>
  <si>
    <t>МКБ, МОБ, дв. КАМАЗ 740.705-300, ДЗК, выхлоп вверх, защитный кожух ТБ, проблесковые маяки, тахограф с СКЗИ, РК 65111</t>
  </si>
  <si>
    <t>1255/1330</t>
  </si>
  <si>
    <t>МКБ, МОБ, дв. КАМАЗ 667.511-300, аэродинам.козырек, ДЗК, тахограф с СКЗИ</t>
  </si>
  <si>
    <t>МКБ, МОБ, дв. КАМАЗ 667.511-300, аэродинам.козырек, ДЗК кондиционер, тахограф с СКЗИ, Р-2</t>
  </si>
  <si>
    <t>МКБ, МОБ, дв. КАМАЗ 667.510-310, аэродинам.козырек, ДЗК, кондиционер, тахограф с СКЗИ, Р-2</t>
  </si>
  <si>
    <t>1200/1275</t>
  </si>
  <si>
    <t>МКБ, МОБ, дв. КАМАЗ 667.511-300, зад. вед. мосты на пневм. подвеске, отопитель кабины, аэродинам.козырек, ДЗК, тахограф с СКЗИ</t>
  </si>
  <si>
    <t>МКБ, МОБ, дв. КАМАЗ 667.511-300, выхлоп вверх, защ. кожух ТБ, ДЗК, тахограф с СКЗИ</t>
  </si>
  <si>
    <t>1820TO</t>
  </si>
  <si>
    <t>1530/1610</t>
  </si>
  <si>
    <t>МКБ, МОБ, дв. КАМАЗ-740.735-400, РК КАМАЗ-6522, аэродинам.козырек, ДЗК, диаметр шкворня 2", тахограф с СКЗИ</t>
  </si>
  <si>
    <t>МКБ, МОБ, дв. КАМАЗ-740.735-400 (E-5), РК КАМАЗ-6522, ДЗК, диаметр шкворня 3,5", аэродин. козырек, тахограф с СКЗИ</t>
  </si>
  <si>
    <t>МКБ, МОБ, дв. КАМАЗ-740.735-400, РК КАМАЗ-6522, аэродинам.козырек, ДЗК, диаметр шкворня 2", тахограф с СКЗИ, исп. "ЮГ"**</t>
  </si>
  <si>
    <t>1820ТО</t>
  </si>
  <si>
    <t>МКБ, МОБ, дв. КАМАЗ-740.735-400, РК КАМАЗ-6522, диаметр шкворня 3,5", аэродинам.козырек, пневмоподв. каб., тахограф с СКЗИ</t>
  </si>
  <si>
    <t>–</t>
  </si>
  <si>
    <t>зад.разгрузка, овал.сеч., МКБ, дв. КАМАЗ 667.513-250, нижний пояс Р-2, полог, боковая защита, ДЗК, тахограф с СКЗИ</t>
  </si>
  <si>
    <t>зад.разгрузка, МКБ, МОБ, дв. КАМАЗ 667.511-300, ДЗК, на ш.43118-3019-48, аэродинам.козырек, тахограф с СКЗИ, РК 65111</t>
  </si>
  <si>
    <t>зад.разгрузка, сматываемый на вал полог, лестница, МКБ, МОБ, дв. КАМАЗ 667.511-300, аэродинам.козырек, ДЗК, на ш.43118-3019-48 тахограф с СКЗИ, РК 65111</t>
  </si>
  <si>
    <t>зад.разгрузка, обогрев платф., МКБ, МОБ, дв. КАМАЗ 740.705-300, ДЗК, на ш.43118-23019-50, аэродинам.козырек, тахограф с СКЗИ, РК 65111</t>
  </si>
  <si>
    <t>зад.разгрузка, обогрев платф., сматываемый на вал полог, лестница, МКБ, МОБ, дв. КАМАЗ 740.705-300, ДЗК, на ш.43118-23019-50, аэродинам.козырек, тахограф с СКЗИ, РК 65111</t>
  </si>
  <si>
    <t>бок.разгрузка, надст.борта, МКБ, МОБ, дв. КАМАЗ 667.511-300, ДЗК, на ш.65115-3063-48(А5), аэродинам.козырек, боковая защита, тахограф с СКЗИ</t>
  </si>
  <si>
    <t>2х стороння разгрузка, полог, глухой задний борт, МКБ, МОБ, дв. КАМАЗ 667.511-300 (Е-5), ДЗК, на ш.65115-3063-48(А5), боковая защита, аэродин. козырек, тахограф с СКЗИ</t>
  </si>
  <si>
    <t>бок.разгрузка, надст.борта, МКБ, МОБ, дв. КАМАЗ 667.510-310, ДЗК, на ш.65115-4063-56(H5), аэродинам.козырек, Р-2, кондиционер, боковая защита, тахограф с СКЗИ</t>
  </si>
  <si>
    <t>бок.разгрузка, полог, МКБ, МОБ, дв. КАМАЗ 667.510-310 (Е-5), ДЗК, на ш.65115-4063-56(H5), Р-2, кондиционер, боковая защита, аэродинам. козырек, тахограф с СКЗИ</t>
  </si>
  <si>
    <t>бок.разгрузка, надст.борта, МКБ, МОБ, дв. КАМАЗ 667.511-300, ДЗК, на ш.65115-3063-48(А5), аэродинам.козырек, боковая защита, тахограф с СКЗИ, исп. "ЮГ"**</t>
  </si>
  <si>
    <t>бок.разгрузка, надст.борта, МКБ, МОБ, дв. КАМАЗ 667.510-310, КОМ под насос, ДЗК, на ш.65115-4063-56(5Н), аэродинам.козырек, Р-2, кондиционер, боковая защита, тахограф с СКЗИ, 2 аудиоколонки, исп. "ЮГ"**</t>
  </si>
  <si>
    <t>зад. разгрузка, МКБ, дв. КАМАЗ 667.511-300, аэродинам.козырек, ДЗК, боковая защита, тахограф с СКЗИ</t>
  </si>
  <si>
    <t>зад. разгрузка, МКБ, дв. КАМАЗ 667.511-300, ДЗК, аэродинам.козырек, боковая защита, тахограф с СКЗИ</t>
  </si>
  <si>
    <t>зад.разгрузка, ковш.типа, МКБ, МОБ, дв. КАМАЗ 667.511-300, ДЗК, аэродинам.козырек, боковая защита, тахограф с СКЗИ</t>
  </si>
  <si>
    <t>зад.разгрузка, ковш.типа, МКБ, МОБ, дв. КАМАЗ 667.511-300, ДЗК, аэродинам.козырек, боковая защита, тахограф с СКЗИ, исп. "ЮГ"**</t>
  </si>
  <si>
    <t>зад.разгрузка, ковш.типа, МКБ, МОБ, дв. КАМАЗ 667.511-300, Р-2, ДЗК, аэродинам.козырек, кондиционер, боковая защита, тахограф с СКЗИ</t>
  </si>
  <si>
    <t>3-х ст.разгрузка, МКБ, МОБ, дв. КАМАЗ 667.511-300, ДЗК, аэродинам.козырек, боковая защита, тахограф с СКЗИ</t>
  </si>
  <si>
    <t>3-х ст.разгрузка, МКБ, МОБ, дв. КАМАЗ 667.511-300 (Е-5), Р-2, ДЗК, боковая защита, аэродинам.козырек, тахограф с СКЗИ</t>
  </si>
  <si>
    <t>зад.разгрузка, прямоуг.сеч, МКБ, МОБ, дв. КАМАЗ-740.735-400, обогрев платф., ДЗК, аэродинам.козырек, боковая защита, тахограф с СКЗИ</t>
  </si>
  <si>
    <t>зад.разгрузка, прямоуг.сеч, МКБ, МОБ, дв. КАМАЗ-740.735-400, обогрев платф. боковая защита, аэродинам.козырек, ДЗК, тахограф с СКЗИ, исп. "ЮГ"**</t>
  </si>
  <si>
    <t>зад.разгрузка, прямоуг.сеч, МКБ, МОБ, дв. КАМАЗ-740.735-400, обогрев платф. боковая защита, ДЗК, аэродинам.козырек, тахограф с СКЗИ, исп. "ЮГ"**</t>
  </si>
  <si>
    <t>зад.разгрузка, прямоуг.сеч, МКБ, МОБ, дв. КАМАЗ 689.510-400, боковая защита, тахограф с СКЗИ, пневмоподв. каб., аэродинам.козырек, ДЗК</t>
  </si>
  <si>
    <t>зад.разгрузка, прямоуг.сеч, МКБ, МОБ, дв. КАМАЗ 689.510-400, боковая защита, тахограф с СКЗИ, Р-2, обогрев платф., вед. мосты 16т, кондиционер, отопитель каб., аэродинам.козырек, ДЗК, полог</t>
  </si>
  <si>
    <t>зад.разгрузка, прямоуг.сеч, МКБ, МОБ, дв. КАМАЗ 689.510-400, КОМ FH 9783, ДЗК, аэродинам.козырек, боковая защита, тахограф с СКЗИ, Р-2, пневмоподв. каб.</t>
  </si>
  <si>
    <t>8х4</t>
  </si>
  <si>
    <t>1825ТО</t>
  </si>
  <si>
    <t>зад.разгрузка, прямоуг.сеч, МКБ, МОБ, дв. КАМАЗ 689.510-400, ДЗК, аэродинам.козырек, боковая защита, тахограф с СКЗИ, Р-2, обогрев платф., вед. мосты 16т, кондиционер, отопитель каб., полог</t>
  </si>
  <si>
    <t>зад.разгрузка, обогрев платф, МКБ, МОБ, дв. КАМАЗ-740.735-400, РК КАМАЗ-6522, ДЗК, аэродинам.козырек, боковая защита, тахограф с СКЗИ</t>
  </si>
  <si>
    <t>зад.разгрузка, обогрев платф, МКБ, МОБ, дв. КАМАЗ-740.735-400, РК КАМАЗ-6522, ДЗК, аэродинам.козырек, боковая защита, тахограф с СКЗИ, исп. "ЮГ"**</t>
  </si>
  <si>
    <t>зад.разгрузка, обогрев платф, МКБ, МОБ, дв. КАМАЗ-740.735-400, РК КАМАЗ-6522, отопитель кабины, кондиционер, ДЗК, аэродинам.козырек, тахограф с СКЗИ</t>
  </si>
  <si>
    <t>шк.-пет.</t>
  </si>
  <si>
    <t>МКБ, дв. КАМАЗ 667.513-250, ДЗК, задняя пневмоподвеска, тахограф с СКЗИ, Р-2, кондиционер, аэродинам.козырек</t>
  </si>
  <si>
    <t>МКБ, дв. КАМАЗ 667.513-250, ЗК, задняя рессорная подвеска, тахограф с СКЗИ, Р-2, кондиционер, аэродинам.козырек</t>
  </si>
  <si>
    <t>МКБ,  дв. КАМАЗ 667.513-250, Р-2, ДЗК, тахограф с СКЗИ, кондиционер, аэродинам.козырек</t>
  </si>
  <si>
    <t>МКБ, МОБ, дв. КАМАЗ 667.511-300, технологическое ДЗК, РК 65111</t>
  </si>
  <si>
    <t>МКБ, МОБ, дв. КАМАЗ 740.705-300, РК 65111, аэродинам.козырек</t>
  </si>
  <si>
    <t>МКБ, МОБ, дв. КАМАЗ 740.705-300, ДЗК, РК 65111, аэродинам.козырек</t>
  </si>
  <si>
    <t>МКБ, МОБ, дв. КАМАЗ 667.511-300, ДЗК, РК 65111, аэродинам.козырек</t>
  </si>
  <si>
    <t>МКБ, МОБ, дв. КАМАЗ 740.705-300, ДЗК тахограф с СКЗИ, РК 65111, аэродинам.козырек</t>
  </si>
  <si>
    <t>МКБ, МОБ, дв. КАМАЗ 740.705-300, РК 65111</t>
  </si>
  <si>
    <t>МКБ, МОБ, дв. КАМАЗ 740.705-300, ДЗК, РК 65111</t>
  </si>
  <si>
    <t>МКБ, МОБ, дв. КАМАЗ 667.511-300, ДЗК РК 65111, аэродинам.козырек</t>
  </si>
  <si>
    <t>МКБ, дв. КАМАЗ 667.513-250,  ДЗК, нижний пояс, Р-2, аэродинам.козырек</t>
  </si>
  <si>
    <t>МКБ, дв. КАМАЗ 667.513-250, КОМ с насосом, ДЗК, боковая защита, тахограф с СКЗИ, нижний пояс Р-2</t>
  </si>
  <si>
    <t>МКБ, МОБ, дв. КАМАЗ 667.512-285, Р-2, кондиционер, РК 621, тахограф с СКЗИ, аэродинам.козырек</t>
  </si>
  <si>
    <t>МКБ, МОБ, дв. КАМАЗ 667.512-285, тахограф с СКЗИ, РК 65111, аэродинам.козырек</t>
  </si>
  <si>
    <t>МКБ, МОБ, дв. КАМАЗ 667.512-285, лебедка, РК 65111, аэродинам.козырек</t>
  </si>
  <si>
    <t>МКБ, МОБ, дв. КАМАЗ 667.512-285, ДЗК, РК 65111, аэродинам.козырек</t>
  </si>
  <si>
    <t>МКБ, МОБ, дв. КАМАЗ 667.512-285, кондиционер, РК 621, Р-2, аэродинам.козырек</t>
  </si>
  <si>
    <t>МКБ, дв. КАМАЗ 667.511-300, КОМ с насосом</t>
  </si>
  <si>
    <t>МКБ, дв. КАМАЗ 667.510-310, КОМ с насосом, Р-2, кондиционер</t>
  </si>
  <si>
    <t>МКБ, дв. КАМАЗ 667.511-300</t>
  </si>
  <si>
    <t>МКБ, дв. КАМАЗ 667.511-300, КОМ с фланцем</t>
  </si>
  <si>
    <t>МКБ, дв. КАМАЗ 667.511-300, КОМ с насосом, выхлоп вверх</t>
  </si>
  <si>
    <t>МКБ, дв. КАМАЗ 667.511-300, КОМ FH 9767, выхлоп вверх, аэродинам.козырек</t>
  </si>
  <si>
    <t>8х8</t>
  </si>
  <si>
    <t>МКБ, МОБ, дв. 740.725-360, выхлоп вверх, ДЗК, РК 65111, аэродинам.козырек</t>
  </si>
  <si>
    <t>МКБ, МОБ, дв. КАМАЗ 667.511-300, ДЗК, тахограф с СКЗИ, боковая защита, аэродинам.козырек</t>
  </si>
  <si>
    <t>МКБ, МОБ, дв. КАМАЗ 667.510-310, ДЗК, Р-2, аэродинам.козырек, кондиционер, боковая защита, тахограф с СКЗИ</t>
  </si>
  <si>
    <t>МКБ, МОБ, дв. КАМАЗ 667.511-300, ДЗК, аэродинам.козырек</t>
  </si>
  <si>
    <t>МКБ, МОБ, дв. КАМАЗ 667.510-310,  ДЗК, Р-2, кондиционер, аэродинам.козырек</t>
  </si>
  <si>
    <t>МКБ, МОБ, дв. КАМАЗ 667.511-300,  ДЗК, тахограф с СКЗИ, аэродинам.козырек</t>
  </si>
  <si>
    <t>МКБ, МОБ, дв. КАМАЗ 667.511-300,  ДЗК, тахограф с СКЗИ, боковая защита, аэродинам.козырек</t>
  </si>
  <si>
    <t>МКБ, МОБ, дв. КАМАЗ 667.510-310,  ДЗК, Р-2, аэродинам.козырек, кондиционер, боковая защита, тахограф с СКЗИ</t>
  </si>
  <si>
    <t>МКБ, МОБ, дв. КАМАЗ 667.511-300, ДЗК, боковая защита, аэродинам.козырек</t>
  </si>
  <si>
    <t>МКБ, МОБ, дв. КАМАЗ 667.511-300,  КОМ с насосом, выхл.вверх, защ.кожух ТБ, ДЗК, тахограф с СКЗИ, боковая защита</t>
  </si>
  <si>
    <t>МКБ, МОБ, дв. КАМАЗ 667.511-300, КОМ, ДЗК, аэродинам.козырек</t>
  </si>
  <si>
    <t>МКБ, МОБ, дв. КАМАЗ 667.511-300, КОМ FH 9767, ДЗК, выхлоп вверх, аэродинам.козырек</t>
  </si>
  <si>
    <t>МКБ, МОБ, дв. КАМАЗ 667.511-300,  ДЗК, боковая защита, тахограф с СКЗИ, аэродинам.козырек</t>
  </si>
  <si>
    <t>МКБ, МОБ, дв. КАМАЗ 667.511-300,  ДЗК, Р-2, аэродинам.козырек, кондицинер, боковая защита, тахограф с СКЗИ</t>
  </si>
  <si>
    <t>МКБ, МОБ, дв. КАМАЗ 667.511-300,  ДЗК, боковая защита, пер. и зад. подвески пневмат-ие, тахограф с СКЗИ, аэродинам.козырек</t>
  </si>
  <si>
    <t>1810ТО</t>
  </si>
  <si>
    <t>МКБ, МОБ, дв. КАМАЗ 689.510-400, ДЗК, тахограф  с СКЗИ, Р-2, аэродинам.козырек, боковая защита, кондиционер, отопитель кабины, задняя подвеска пнематическая</t>
  </si>
  <si>
    <t>МКБ, МОБ, дв. КАМАЗ 689.510-400,  ДЗК, КОМ FH 9783, Р-2, кондиционер, аэродинам.козырек, пневмоподв. каб.</t>
  </si>
  <si>
    <t>МКБ, МОБ, дв. КАМАЗ 689.510-400,  ДЗК, КОМ c насосом, боковая защита, тахограф с СКЗИ, пневмоподв. каб., аэродинам.козырек</t>
  </si>
  <si>
    <t>МКБ, МОБ, дв. КАМАЗ 667.511-300, ДЗК, боковая защита, пневмоподв. каб., аэродинам.козырек</t>
  </si>
  <si>
    <t>МКБ, МОБ, дв. КАМАЗ 667.510-310, ДЗК, боковая защита, Р-2, кондиционер, пневмоподв. каб., аэродинам.козырек</t>
  </si>
  <si>
    <t>МКБ, МОБ, дв. КАМАЗ-740.735-400, КОМ c насосом, ДЗК, аэродинам.козырек, боковая защита, тахограф с СКЗИ</t>
  </si>
  <si>
    <t>МКБ, МОБ, дв. КАМАЗ 689.510-400 с отбором мощности, боковая защита, Р-2, аэродинам.козырек, вед. мосты 16т, кондиционер, отопитель каб.</t>
  </si>
  <si>
    <t>МКБ, МОБ, дв. КАМАЗ 689.510-400, ДЗК, аэродинам.козырек, боковая защита, КОМ c насосом, тахограф с СКЗИ, пневмоподв. каб.</t>
  </si>
  <si>
    <t>210х2</t>
  </si>
  <si>
    <t>МКБ, МОБ, дв. КАМАЗ 689.510-400, ДЗК, КОМ FH 9783, аэродинам.козырек, пневмоподв. каб.</t>
  </si>
  <si>
    <t>МКБ, МОБ, дв. КАМАЗ 689.510-400 с отбором мощности, вед. мосты 16т., боковая защита, Р-2, аэродинам.козырек, кондиционер, отопитель каб.</t>
  </si>
  <si>
    <t>МКБ, МОБ, дв. КАМАЗ-740.735-400, РК КАМАЗ-6522, аэродинам.козырек, боковая защита, тахограф с СКЗИ</t>
  </si>
  <si>
    <t>МКБ, МОБ, дв. КАМАЗ-740.735-400, РК КАМАЗ-6522, аэродинам.козырек, выхлоп с обогревом платформы, боковая защита, тахограф с СКЗИ</t>
  </si>
  <si>
    <t>МКБ, МОБ, дв. КАМАЗ-740.735-400, КОМ c насосом, отопитель кабины, кондиционер, ДЗК, аэродинам.козырек, тахограф с СКЗИ, РК КАМАЗ-6522</t>
  </si>
  <si>
    <t>1315TO</t>
  </si>
  <si>
    <t>МКБ, МОБ, дв. КАМАЗ 667.511-300,  КОМ, ДЗК</t>
  </si>
  <si>
    <t>МКБ, МОБ, дв. КАМАЗ-740.735-400, отопитель кабины, РК КАМАЗ 631, аэродинам.козырек</t>
  </si>
  <si>
    <t xml:space="preserve"> Прейскурант на опции к а/м КАМАЗ для случаев разновариантного изготовления автомобилей одного номера комплектации</t>
  </si>
  <si>
    <t>Наименование</t>
  </si>
  <si>
    <t>I. В случае дополнительной установки и неустановки</t>
  </si>
  <si>
    <t xml:space="preserve">Комплект тента с каркасом: </t>
  </si>
  <si>
    <t>на КАМАЗ 4308</t>
  </si>
  <si>
    <t>на КАМАЗ 43502, КАМАЗ 5350</t>
  </si>
  <si>
    <t>на КАМАЗ 43118</t>
  </si>
  <si>
    <t>на КАМАЗ 43253</t>
  </si>
  <si>
    <t>на КАМАЗ 65117</t>
  </si>
  <si>
    <t>на КАМАЗ 65117-6052-48(А5)</t>
  </si>
  <si>
    <t>Боковая защита с установкой</t>
  </si>
  <si>
    <t xml:space="preserve">Установка тахографа российского/европейского стандарта с блоком СКЗИ </t>
  </si>
  <si>
    <t>Установка ДЗК 43118 на автомобили КАМАЗ 43118</t>
  </si>
  <si>
    <t>Аэродинамический козырек с установкой</t>
  </si>
  <si>
    <t xml:space="preserve">Установка КОМ с гидронасосом </t>
  </si>
  <si>
    <t>II. В случае дополнительной установки</t>
  </si>
  <si>
    <t>Доплата за установку среднего сиденья</t>
  </si>
  <si>
    <t>Доплата за индивидуальный цвет окраски кабины автомобилей поколения К-3, кроме базовых цветов: защитный, вишневый, оранжевый, зеленый, желтый, синий, белый, красный (кроме бортовых а/м) в т.ч.:</t>
  </si>
  <si>
    <t>Доплата за индивидуальный цвет окраски кабины а.м.54901, кроме базового цвета - белый:</t>
  </si>
  <si>
    <t>*КОМ- коробка отбора мощности</t>
  </si>
  <si>
    <t xml:space="preserve">фактор ценообразования </t>
  </si>
  <si>
    <t>СТАНДАРТ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</si>
</sst>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_₽"/>
    <numFmt numFmtId="165" formatCode="0.000"/>
    <numFmt numFmtId="166" formatCode="0.0"/>
    <numFmt numFmtId="167" formatCode="[$-419]mmmm\ yyyy;@"/>
    <numFmt numFmtId="168" formatCode="#,##0.00_);[Red]\(#,##0.00\)"/>
    <numFmt numFmtId="169" formatCode="#,##0_);[Red]\(#,##0\)"/>
    <numFmt numFmtId="170" formatCode="#,##0;[Red]#,##0"/>
  </numFmts>
  <fonts count="44" x14ac:knownFonts="1">
    <font>
      <sz val="10"/>
      <name val="MS Sans Serif"/>
      <charset val="204"/>
    </font>
    <font>
      <b/>
      <sz val="14"/>
      <name val="Times New Roman Cyr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63"/>
      <name val="Segoe UI Light"/>
      <family val="2"/>
      <charset val="204"/>
    </font>
    <font>
      <b/>
      <i/>
      <sz val="12"/>
      <name val="Times New Roman Cyr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MS Sans Serif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.5"/>
      <color indexed="12"/>
      <name val="Times New Roman Cyr"/>
      <family val="1"/>
      <charset val="204"/>
    </font>
    <font>
      <sz val="11.5"/>
      <color indexed="12"/>
      <name val="Times New Roman"/>
      <family val="1"/>
      <charset val="204"/>
    </font>
    <font>
      <sz val="10"/>
      <name val="MS Sans Serif"/>
      <family val="2"/>
      <charset val="204"/>
    </font>
    <font>
      <sz val="11.5"/>
      <color indexed="12"/>
      <name val="Times New Roman Cyr"/>
      <charset val="204"/>
    </font>
    <font>
      <b/>
      <i/>
      <sz val="12"/>
      <color indexed="12"/>
      <name val="Times New Roman Cyr"/>
      <charset val="204"/>
    </font>
    <font>
      <sz val="12"/>
      <color indexed="12"/>
      <name val="Times New Roman Cyr"/>
      <charset val="204"/>
    </font>
    <font>
      <sz val="12"/>
      <color indexed="12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name val="Times New Roman Cyr"/>
      <family val="1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i/>
      <sz val="11"/>
      <name val="Times New Roman"/>
      <family val="1"/>
      <charset val="204"/>
    </font>
    <font>
      <b/>
      <sz val="16"/>
      <name val="Times New Roman Cyr"/>
      <charset val="204"/>
    </font>
    <font>
      <b/>
      <u/>
      <sz val="16"/>
      <name val="Times New Roman Cyr"/>
      <charset val="204"/>
    </font>
    <font>
      <u/>
      <sz val="10"/>
      <name val="Times New Roman"/>
      <family val="1"/>
      <charset val="204"/>
    </font>
    <font>
      <sz val="12"/>
      <color indexed="12"/>
      <name val="Times New Roman Cyr"/>
      <family val="1"/>
      <charset val="204"/>
    </font>
    <font>
      <sz val="18"/>
      <name val="Times New Roman"/>
      <family val="1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i/>
      <sz val="16"/>
      <name val="Times New Roman Cyr"/>
      <charset val="204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b/>
      <i/>
      <sz val="10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charset val="204"/>
    </font>
    <font>
      <b/>
      <i/>
      <sz val="16"/>
      <name val="Times New Roman Cyr"/>
      <charset val="204"/>
    </font>
    <font>
      <sz val="16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3" fillId="0" borderId="0" applyFont="0" applyFill="0" applyBorder="0" applyAlignment="0" applyProtection="0"/>
    <xf numFmtId="0" fontId="13" fillId="0" borderId="0"/>
    <xf numFmtId="0" fontId="18" fillId="0" borderId="0"/>
    <xf numFmtId="0" fontId="13" fillId="0" borderId="0"/>
    <xf numFmtId="168" fontId="13" fillId="0" borderId="0" applyFont="0" applyFill="0" applyBorder="0" applyAlignment="0" applyProtection="0"/>
    <xf numFmtId="0" fontId="18" fillId="0" borderId="0"/>
  </cellStyleXfs>
  <cellXfs count="25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right" vertical="top" wrapText="1" indent="1"/>
    </xf>
    <xf numFmtId="2" fontId="2" fillId="0" borderId="0" xfId="0" applyNumberFormat="1" applyFont="1" applyFill="1" applyAlignment="1">
      <alignment horizontal="center" vertical="top" wrapText="1"/>
    </xf>
    <xf numFmtId="164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165" fontId="2" fillId="0" borderId="0" xfId="0" applyNumberFormat="1" applyFont="1" applyFill="1" applyAlignment="1">
      <alignment horizontal="center" vertical="top" wrapText="1"/>
    </xf>
    <xf numFmtId="1" fontId="2" fillId="0" borderId="0" xfId="0" applyNumberFormat="1" applyFont="1" applyFill="1" applyAlignment="1">
      <alignment horizontal="center" vertical="top" wrapText="1"/>
    </xf>
    <xf numFmtId="166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vertical="justify" wrapText="1"/>
    </xf>
    <xf numFmtId="0" fontId="1" fillId="0" borderId="0" xfId="0" applyFont="1" applyFill="1" applyAlignment="1"/>
    <xf numFmtId="165" fontId="2" fillId="0" borderId="0" xfId="0" applyNumberFormat="1" applyFont="1" applyFill="1" applyAlignment="1">
      <alignment horizontal="right" vertical="top" wrapText="1" indent="1"/>
    </xf>
    <xf numFmtId="0" fontId="4" fillId="0" borderId="0" xfId="0" applyFont="1" applyFill="1"/>
    <xf numFmtId="3" fontId="2" fillId="0" borderId="0" xfId="0" applyNumberFormat="1" applyFont="1" applyFill="1" applyAlignment="1">
      <alignment horizontal="right" vertical="top" wrapText="1" indent="1"/>
    </xf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2" fontId="7" fillId="0" borderId="18" xfId="0" applyNumberFormat="1" applyFont="1" applyFill="1" applyBorder="1" applyAlignment="1">
      <alignment horizontal="center" vertical="center" wrapText="1"/>
    </xf>
    <xf numFmtId="164" fontId="7" fillId="0" borderId="20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textRotation="90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9" fillId="0" borderId="29" xfId="0" applyFont="1" applyFill="1" applyBorder="1" applyAlignment="1">
      <alignment vertical="center" wrapText="1"/>
    </xf>
    <xf numFmtId="0" fontId="9" fillId="0" borderId="3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31" xfId="0" applyFont="1" applyFill="1" applyBorder="1" applyAlignment="1">
      <alignment vertical="center"/>
    </xf>
    <xf numFmtId="3" fontId="12" fillId="0" borderId="5" xfId="0" applyNumberFormat="1" applyFont="1" applyFill="1" applyBorder="1" applyAlignment="1">
      <alignment horizontal="center" vertical="center" wrapText="1"/>
    </xf>
    <xf numFmtId="3" fontId="12" fillId="0" borderId="32" xfId="0" applyNumberFormat="1" applyFont="1" applyFill="1" applyBorder="1" applyAlignment="1">
      <alignment horizontal="center" vertical="center" wrapText="1"/>
    </xf>
    <xf numFmtId="9" fontId="12" fillId="0" borderId="33" xfId="1" applyFont="1" applyFill="1" applyBorder="1" applyAlignment="1">
      <alignment horizontal="center" vertical="center" wrapText="1"/>
    </xf>
    <xf numFmtId="164" fontId="12" fillId="0" borderId="34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vertical="center"/>
    </xf>
    <xf numFmtId="3" fontId="12" fillId="0" borderId="36" xfId="0" applyNumberFormat="1" applyFont="1" applyFill="1" applyBorder="1" applyAlignment="1">
      <alignment horizontal="center" vertical="center" wrapText="1"/>
    </xf>
    <xf numFmtId="3" fontId="12" fillId="0" borderId="37" xfId="0" applyNumberFormat="1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vertical="center"/>
    </xf>
    <xf numFmtId="3" fontId="12" fillId="0" borderId="39" xfId="0" applyNumberFormat="1" applyFont="1" applyFill="1" applyBorder="1" applyAlignment="1">
      <alignment horizontal="center" vertical="center" wrapText="1"/>
    </xf>
    <xf numFmtId="3" fontId="12" fillId="0" borderId="23" xfId="0" applyNumberFormat="1" applyFont="1" applyFill="1" applyBorder="1" applyAlignment="1">
      <alignment horizontal="center" vertical="center" wrapText="1"/>
    </xf>
    <xf numFmtId="9" fontId="12" fillId="0" borderId="40" xfId="1" applyFont="1" applyFill="1" applyBorder="1" applyAlignment="1">
      <alignment horizontal="center" vertical="center" wrapText="1"/>
    </xf>
    <xf numFmtId="164" fontId="12" fillId="0" borderId="23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3" fontId="12" fillId="0" borderId="2" xfId="0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9" fontId="12" fillId="0" borderId="41" xfId="1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center" vertical="center" wrapText="1"/>
    </xf>
    <xf numFmtId="9" fontId="12" fillId="0" borderId="36" xfId="1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vertical="center"/>
    </xf>
    <xf numFmtId="0" fontId="14" fillId="0" borderId="31" xfId="0" applyFont="1" applyFill="1" applyBorder="1" applyAlignment="1">
      <alignment vertical="center"/>
    </xf>
    <xf numFmtId="9" fontId="12" fillId="0" borderId="42" xfId="1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vertical="center"/>
    </xf>
    <xf numFmtId="0" fontId="14" fillId="0" borderId="38" xfId="0" applyFont="1" applyFill="1" applyBorder="1" applyAlignment="1">
      <alignment vertical="center"/>
    </xf>
    <xf numFmtId="164" fontId="12" fillId="0" borderId="37" xfId="0" applyNumberFormat="1" applyFont="1" applyFill="1" applyBorder="1" applyAlignment="1">
      <alignment horizontal="center" vertical="center" wrapText="1"/>
    </xf>
    <xf numFmtId="0" fontId="11" fillId="0" borderId="35" xfId="2" applyFont="1" applyFill="1" applyBorder="1" applyAlignment="1">
      <alignment vertical="center"/>
    </xf>
    <xf numFmtId="9" fontId="12" fillId="0" borderId="44" xfId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horizontal="right" vertical="center" indent="1"/>
    </xf>
    <xf numFmtId="2" fontId="17" fillId="0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3" fontId="20" fillId="0" borderId="0" xfId="3" applyNumberFormat="1" applyFont="1" applyFill="1" applyBorder="1" applyAlignment="1">
      <alignment horizontal="left" vertical="center" wrapText="1"/>
    </xf>
    <xf numFmtId="2" fontId="20" fillId="0" borderId="0" xfId="3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/>
    </xf>
    <xf numFmtId="0" fontId="23" fillId="0" borderId="0" xfId="0" applyFont="1" applyFill="1"/>
    <xf numFmtId="2" fontId="23" fillId="0" borderId="0" xfId="0" applyNumberFormat="1" applyFont="1" applyFill="1"/>
    <xf numFmtId="165" fontId="23" fillId="0" borderId="0" xfId="0" applyNumberFormat="1" applyFont="1" applyFill="1"/>
    <xf numFmtId="1" fontId="23" fillId="0" borderId="0" xfId="0" applyNumberFormat="1" applyFont="1" applyFill="1"/>
    <xf numFmtId="166" fontId="23" fillId="0" borderId="0" xfId="0" applyNumberFormat="1" applyFont="1" applyFill="1"/>
    <xf numFmtId="0" fontId="24" fillId="0" borderId="0" xfId="0" applyFont="1" applyFill="1" applyAlignment="1">
      <alignment horizontal="center" vertical="top" wrapText="1"/>
    </xf>
    <xf numFmtId="164" fontId="24" fillId="0" borderId="0" xfId="0" applyNumberFormat="1" applyFont="1" applyFill="1"/>
    <xf numFmtId="0" fontId="22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vertical="center" wrapText="1"/>
    </xf>
    <xf numFmtId="0" fontId="0" fillId="0" borderId="0" xfId="0" applyFill="1"/>
    <xf numFmtId="0" fontId="25" fillId="0" borderId="0" xfId="3" applyFont="1" applyFill="1" applyAlignment="1"/>
    <xf numFmtId="0" fontId="25" fillId="0" borderId="0" xfId="3" applyFont="1" applyFill="1" applyAlignment="1">
      <alignment horizontal="right" indent="2"/>
    </xf>
    <xf numFmtId="0" fontId="25" fillId="0" borderId="0" xfId="3" applyFont="1" applyFill="1" applyAlignment="1">
      <alignment horizontal="center"/>
    </xf>
    <xf numFmtId="0" fontId="25" fillId="0" borderId="0" xfId="3" applyFont="1" applyFill="1" applyAlignment="1">
      <alignment horizontal="left"/>
    </xf>
    <xf numFmtId="0" fontId="26" fillId="0" borderId="0" xfId="0" applyFont="1" applyFill="1" applyAlignment="1">
      <alignment horizontal="right" vertical="justify" wrapText="1"/>
    </xf>
    <xf numFmtId="166" fontId="29" fillId="0" borderId="0" xfId="0" applyNumberFormat="1" applyFont="1" applyFill="1" applyAlignment="1">
      <alignment horizontal="center" vertical="top" wrapText="1"/>
    </xf>
    <xf numFmtId="3" fontId="7" fillId="0" borderId="20" xfId="0" applyNumberFormat="1" applyFont="1" applyFill="1" applyBorder="1" applyAlignment="1">
      <alignment horizontal="center" vertical="center" wrapText="1"/>
    </xf>
    <xf numFmtId="1" fontId="7" fillId="0" borderId="15" xfId="0" applyNumberFormat="1" applyFont="1" applyFill="1" applyBorder="1" applyAlignment="1">
      <alignment horizontal="center" vertical="center" textRotation="90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3" fontId="17" fillId="0" borderId="47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vertical="center"/>
    </xf>
    <xf numFmtId="0" fontId="30" fillId="0" borderId="35" xfId="0" applyFont="1" applyFill="1" applyBorder="1" applyAlignment="1">
      <alignment vertical="center"/>
    </xf>
    <xf numFmtId="3" fontId="17" fillId="0" borderId="48" xfId="0" applyNumberFormat="1" applyFont="1" applyFill="1" applyBorder="1" applyAlignment="1">
      <alignment horizontal="center" vertical="center" wrapText="1"/>
    </xf>
    <xf numFmtId="3" fontId="17" fillId="0" borderId="49" xfId="0" applyNumberFormat="1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left" vertical="center" wrapText="1"/>
    </xf>
    <xf numFmtId="0" fontId="30" fillId="0" borderId="38" xfId="0" applyFont="1" applyFill="1" applyBorder="1" applyAlignment="1">
      <alignment vertical="center"/>
    </xf>
    <xf numFmtId="3" fontId="17" fillId="0" borderId="17" xfId="0" applyNumberFormat="1" applyFont="1" applyFill="1" applyBorder="1" applyAlignment="1">
      <alignment horizontal="center" vertical="center" wrapText="1"/>
    </xf>
    <xf numFmtId="3" fontId="17" fillId="0" borderId="50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left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3" fontId="17" fillId="0" borderId="51" xfId="0" applyNumberFormat="1" applyFont="1" applyFill="1" applyBorder="1" applyAlignment="1">
      <alignment horizontal="center" vertical="center" wrapText="1"/>
    </xf>
    <xf numFmtId="3" fontId="17" fillId="0" borderId="52" xfId="0" applyNumberFormat="1" applyFont="1" applyFill="1" applyBorder="1" applyAlignment="1">
      <alignment horizontal="center" vertical="center" wrapText="1"/>
    </xf>
    <xf numFmtId="3" fontId="17" fillId="0" borderId="53" xfId="0" applyNumberFormat="1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/>
    </xf>
    <xf numFmtId="3" fontId="25" fillId="0" borderId="0" xfId="0" applyNumberFormat="1" applyFont="1" applyFill="1"/>
    <xf numFmtId="0" fontId="25" fillId="0" borderId="0" xfId="0" applyFont="1" applyFill="1"/>
    <xf numFmtId="165" fontId="25" fillId="0" borderId="0" xfId="0" applyNumberFormat="1" applyFont="1" applyFill="1"/>
    <xf numFmtId="1" fontId="25" fillId="0" borderId="0" xfId="0" applyNumberFormat="1" applyFont="1" applyFill="1"/>
    <xf numFmtId="166" fontId="25" fillId="0" borderId="0" xfId="0" applyNumberFormat="1" applyFont="1" applyFill="1"/>
    <xf numFmtId="0" fontId="25" fillId="0" borderId="0" xfId="0" applyFont="1" applyFill="1" applyBorder="1" applyAlignment="1">
      <alignment horizontal="left" indent="18"/>
    </xf>
    <xf numFmtId="0" fontId="0" fillId="0" borderId="0" xfId="0" applyFill="1" applyAlignment="1">
      <alignment horizontal="left" indent="18"/>
    </xf>
    <xf numFmtId="167" fontId="32" fillId="0" borderId="0" xfId="0" applyNumberFormat="1" applyFont="1" applyFill="1"/>
    <xf numFmtId="0" fontId="32" fillId="0" borderId="0" xfId="0" applyFont="1" applyFill="1"/>
    <xf numFmtId="0" fontId="33" fillId="0" borderId="0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left" vertical="center" indent="18"/>
    </xf>
    <xf numFmtId="0" fontId="25" fillId="0" borderId="0" xfId="0" applyFont="1" applyFill="1" applyAlignment="1">
      <alignment vertical="center"/>
    </xf>
    <xf numFmtId="167" fontId="25" fillId="0" borderId="0" xfId="0" applyNumberFormat="1" applyFont="1" applyFill="1" applyAlignment="1">
      <alignment vertical="center"/>
    </xf>
    <xf numFmtId="0" fontId="34" fillId="0" borderId="0" xfId="0" applyFont="1" applyFill="1" applyBorder="1" applyAlignment="1">
      <alignment horizontal="right" vertical="center"/>
    </xf>
    <xf numFmtId="0" fontId="25" fillId="0" borderId="0" xfId="0" applyFont="1" applyFill="1" applyAlignment="1">
      <alignment horizontal="left" vertical="center" indent="18"/>
    </xf>
    <xf numFmtId="0" fontId="32" fillId="0" borderId="0" xfId="4" applyFont="1" applyFill="1" applyAlignment="1"/>
    <xf numFmtId="167" fontId="32" fillId="0" borderId="0" xfId="4" applyNumberFormat="1" applyFont="1" applyFill="1" applyAlignment="1"/>
    <xf numFmtId="0" fontId="32" fillId="0" borderId="0" xfId="4" applyFont="1" applyFill="1"/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indent="18"/>
    </xf>
    <xf numFmtId="167" fontId="25" fillId="0" borderId="0" xfId="0" applyNumberFormat="1" applyFont="1" applyFill="1"/>
    <xf numFmtId="0" fontId="25" fillId="0" borderId="0" xfId="0" applyFont="1" applyFill="1" applyAlignment="1">
      <alignment horizontal="left" indent="18"/>
    </xf>
    <xf numFmtId="0" fontId="32" fillId="0" borderId="0" xfId="0" applyFont="1" applyFill="1" applyAlignment="1">
      <alignment horizontal="left" indent="18"/>
    </xf>
    <xf numFmtId="0" fontId="2" fillId="0" borderId="0" xfId="2" applyFont="1" applyFill="1"/>
    <xf numFmtId="0" fontId="36" fillId="0" borderId="9" xfId="2" applyFont="1" applyFill="1" applyBorder="1"/>
    <xf numFmtId="169" fontId="37" fillId="0" borderId="46" xfId="5" applyNumberFormat="1" applyFont="1" applyFill="1" applyBorder="1" applyAlignment="1">
      <alignment horizontal="center" vertical="center"/>
    </xf>
    <xf numFmtId="169" fontId="2" fillId="0" borderId="0" xfId="5" applyNumberFormat="1" applyFont="1" applyFill="1" applyAlignment="1">
      <alignment horizontal="center" vertical="center" wrapText="1"/>
    </xf>
    <xf numFmtId="169" fontId="36" fillId="0" borderId="44" xfId="5" applyNumberFormat="1" applyFont="1" applyFill="1" applyBorder="1" applyAlignment="1">
      <alignment horizontal="center" vertical="center"/>
    </xf>
    <xf numFmtId="169" fontId="36" fillId="0" borderId="20" xfId="5" applyNumberFormat="1" applyFont="1" applyFill="1" applyBorder="1" applyAlignment="1">
      <alignment horizontal="center" vertical="center"/>
    </xf>
    <xf numFmtId="0" fontId="39" fillId="0" borderId="2" xfId="2" applyFont="1" applyFill="1" applyBorder="1" applyAlignment="1">
      <alignment horizontal="left"/>
    </xf>
    <xf numFmtId="169" fontId="36" fillId="0" borderId="41" xfId="5" applyNumberFormat="1" applyFont="1" applyFill="1" applyBorder="1" applyAlignment="1">
      <alignment horizontal="center" vertical="center"/>
    </xf>
    <xf numFmtId="169" fontId="36" fillId="0" borderId="4" xfId="5" applyNumberFormat="1" applyFont="1" applyFill="1" applyBorder="1" applyAlignment="1">
      <alignment horizontal="center" vertical="center"/>
    </xf>
    <xf numFmtId="0" fontId="39" fillId="0" borderId="9" xfId="2" applyFont="1" applyFill="1" applyBorder="1" applyAlignment="1">
      <alignment horizontal="left" indent="2"/>
    </xf>
    <xf numFmtId="169" fontId="36" fillId="0" borderId="13" xfId="5" applyNumberFormat="1" applyFont="1" applyFill="1" applyBorder="1" applyAlignment="1">
      <alignment horizontal="center" vertical="center"/>
    </xf>
    <xf numFmtId="169" fontId="36" fillId="0" borderId="46" xfId="5" applyNumberFormat="1" applyFont="1" applyFill="1" applyBorder="1" applyAlignment="1">
      <alignment horizontal="center" vertical="center"/>
    </xf>
    <xf numFmtId="0" fontId="36" fillId="0" borderId="9" xfId="2" applyFont="1" applyFill="1" applyBorder="1" applyAlignment="1">
      <alignment horizontal="left" indent="2"/>
    </xf>
    <xf numFmtId="170" fontId="36" fillId="0" borderId="13" xfId="5" applyNumberFormat="1" applyFont="1" applyFill="1" applyBorder="1" applyAlignment="1">
      <alignment horizontal="center" vertical="center"/>
    </xf>
    <xf numFmtId="0" fontId="36" fillId="0" borderId="9" xfId="2" applyFont="1" applyFill="1" applyBorder="1" applyAlignment="1">
      <alignment vertical="center"/>
    </xf>
    <xf numFmtId="0" fontId="39" fillId="0" borderId="9" xfId="2" applyFont="1" applyFill="1" applyBorder="1" applyAlignment="1">
      <alignment vertical="center" wrapText="1"/>
    </xf>
    <xf numFmtId="169" fontId="36" fillId="0" borderId="16" xfId="5" applyNumberFormat="1" applyFont="1" applyFill="1" applyBorder="1" applyAlignment="1">
      <alignment horizontal="center" vertical="center"/>
    </xf>
    <xf numFmtId="169" fontId="36" fillId="0" borderId="9" xfId="5" applyNumberFormat="1" applyFont="1" applyFill="1" applyBorder="1" applyAlignment="1">
      <alignment horizontal="center" vertical="center"/>
    </xf>
    <xf numFmtId="0" fontId="36" fillId="0" borderId="39" xfId="2" applyFont="1" applyFill="1" applyBorder="1" applyAlignment="1">
      <alignment horizontal="left" vertical="center" wrapText="1"/>
    </xf>
    <xf numFmtId="169" fontId="36" fillId="0" borderId="39" xfId="5" applyNumberFormat="1" applyFont="1" applyFill="1" applyBorder="1" applyAlignment="1">
      <alignment horizontal="center" vertical="center"/>
    </xf>
    <xf numFmtId="169" fontId="36" fillId="0" borderId="23" xfId="5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top" wrapText="1"/>
    </xf>
    <xf numFmtId="169" fontId="2" fillId="0" borderId="0" xfId="5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left" vertical="top" wrapText="1"/>
    </xf>
    <xf numFmtId="0" fontId="40" fillId="2" borderId="0" xfId="6" applyFont="1" applyFill="1" applyBorder="1" applyAlignment="1">
      <alignment horizontal="left" vertical="center"/>
    </xf>
    <xf numFmtId="0" fontId="41" fillId="2" borderId="0" xfId="6" applyFont="1" applyFill="1" applyBorder="1" applyAlignment="1">
      <alignment vertical="center" wrapText="1"/>
    </xf>
    <xf numFmtId="3" fontId="42" fillId="2" borderId="0" xfId="6" applyNumberFormat="1" applyFont="1" applyFill="1" applyBorder="1" applyAlignment="1">
      <alignment horizontal="center" vertical="center"/>
    </xf>
    <xf numFmtId="3" fontId="41" fillId="2" borderId="0" xfId="6" applyNumberFormat="1" applyFont="1" applyFill="1" applyBorder="1" applyAlignment="1">
      <alignment horizontal="center" vertical="center" wrapText="1"/>
    </xf>
    <xf numFmtId="0" fontId="41" fillId="2" borderId="0" xfId="6" applyFont="1" applyFill="1" applyBorder="1" applyAlignment="1">
      <alignment horizontal="center" vertical="center" wrapText="1"/>
    </xf>
    <xf numFmtId="0" fontId="41" fillId="2" borderId="0" xfId="6" applyFont="1" applyFill="1" applyBorder="1" applyAlignment="1">
      <alignment vertical="top" wrapText="1"/>
    </xf>
    <xf numFmtId="0" fontId="41" fillId="2" borderId="0" xfId="6" applyFont="1" applyFill="1" applyBorder="1" applyAlignment="1">
      <alignment horizontal="left" vertical="center" wrapText="1"/>
    </xf>
    <xf numFmtId="0" fontId="43" fillId="2" borderId="0" xfId="6" applyFont="1" applyFill="1" applyBorder="1"/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textRotation="90" wrapText="1"/>
    </xf>
    <xf numFmtId="0" fontId="7" fillId="0" borderId="21" xfId="0" applyFont="1" applyFill="1" applyBorder="1" applyAlignment="1">
      <alignment horizontal="center" textRotation="90" wrapText="1"/>
    </xf>
    <xf numFmtId="3" fontId="7" fillId="0" borderId="6" xfId="0" applyNumberFormat="1" applyFont="1" applyFill="1" applyBorder="1" applyAlignment="1">
      <alignment horizontal="center" textRotation="90" wrapText="1"/>
    </xf>
    <xf numFmtId="3" fontId="7" fillId="0" borderId="21" xfId="0" applyNumberFormat="1" applyFont="1" applyFill="1" applyBorder="1" applyAlignment="1">
      <alignment horizontal="center" textRotation="90" wrapText="1"/>
    </xf>
    <xf numFmtId="165" fontId="7" fillId="0" borderId="6" xfId="0" applyNumberFormat="1" applyFont="1" applyFill="1" applyBorder="1" applyAlignment="1">
      <alignment horizontal="center" textRotation="90" wrapText="1"/>
    </xf>
    <xf numFmtId="165" fontId="7" fillId="0" borderId="21" xfId="0" applyNumberFormat="1" applyFont="1" applyFill="1" applyBorder="1" applyAlignment="1">
      <alignment horizontal="center" textRotation="90" wrapText="1"/>
    </xf>
    <xf numFmtId="1" fontId="7" fillId="0" borderId="6" xfId="0" applyNumberFormat="1" applyFont="1" applyFill="1" applyBorder="1" applyAlignment="1">
      <alignment horizontal="center" textRotation="90" wrapText="1"/>
    </xf>
    <xf numFmtId="1" fontId="7" fillId="0" borderId="21" xfId="0" applyNumberFormat="1" applyFont="1" applyFill="1" applyBorder="1" applyAlignment="1">
      <alignment horizontal="center" textRotation="90" wrapText="1"/>
    </xf>
    <xf numFmtId="166" fontId="7" fillId="0" borderId="6" xfId="0" applyNumberFormat="1" applyFont="1" applyFill="1" applyBorder="1" applyAlignment="1">
      <alignment horizontal="center" textRotation="90" wrapText="1"/>
    </xf>
    <xf numFmtId="166" fontId="8" fillId="0" borderId="21" xfId="0" applyNumberFormat="1" applyFont="1" applyFill="1" applyBorder="1"/>
    <xf numFmtId="0" fontId="8" fillId="0" borderId="21" xfId="0" applyFont="1" applyFill="1" applyBorder="1"/>
    <xf numFmtId="0" fontId="21" fillId="0" borderId="28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46" xfId="0" applyFont="1" applyFill="1" applyBorder="1" applyAlignment="1">
      <alignment horizontal="center" vertical="center" wrapText="1"/>
    </xf>
    <xf numFmtId="3" fontId="20" fillId="0" borderId="0" xfId="3" applyNumberFormat="1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2" fontId="7" fillId="0" borderId="1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textRotation="90" wrapText="1"/>
    </xf>
    <xf numFmtId="0" fontId="7" fillId="0" borderId="13" xfId="0" applyFont="1" applyFill="1" applyBorder="1" applyAlignment="1">
      <alignment horizontal="center" textRotation="90" wrapText="1"/>
    </xf>
    <xf numFmtId="0" fontId="7" fillId="0" borderId="18" xfId="0" applyFont="1" applyFill="1" applyBorder="1" applyAlignment="1">
      <alignment horizontal="center" textRotation="90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textRotation="90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textRotation="90" wrapText="1"/>
    </xf>
    <xf numFmtId="165" fontId="7" fillId="0" borderId="14" xfId="0" applyNumberFormat="1" applyFont="1" applyFill="1" applyBorder="1" applyAlignment="1">
      <alignment horizontal="center" textRotation="90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1" fontId="7" fillId="0" borderId="14" xfId="0" applyNumberFormat="1" applyFont="1" applyFill="1" applyBorder="1" applyAlignment="1">
      <alignment horizontal="center" textRotation="90" wrapText="1"/>
    </xf>
    <xf numFmtId="166" fontId="7" fillId="0" borderId="7" xfId="0" applyNumberFormat="1" applyFont="1" applyFill="1" applyBorder="1" applyAlignment="1">
      <alignment horizontal="center" textRotation="90" wrapText="1"/>
    </xf>
    <xf numFmtId="166" fontId="7" fillId="0" borderId="14" xfId="0" applyNumberFormat="1" applyFont="1" applyFill="1" applyBorder="1" applyAlignment="1">
      <alignment horizontal="center" textRotation="90" wrapText="1"/>
    </xf>
    <xf numFmtId="166" fontId="8" fillId="0" borderId="15" xfId="0" applyNumberFormat="1" applyFont="1" applyFill="1" applyBorder="1"/>
    <xf numFmtId="0" fontId="7" fillId="0" borderId="7" xfId="0" applyFont="1" applyFill="1" applyBorder="1" applyAlignment="1">
      <alignment horizontal="center" textRotation="90" wrapText="1"/>
    </xf>
    <xf numFmtId="0" fontId="8" fillId="0" borderId="15" xfId="0" applyFont="1" applyFill="1" applyBorder="1"/>
    <xf numFmtId="0" fontId="35" fillId="0" borderId="2" xfId="2" applyFont="1" applyFill="1" applyBorder="1" applyAlignment="1">
      <alignment horizontal="center"/>
    </xf>
    <xf numFmtId="0" fontId="35" fillId="0" borderId="3" xfId="2" applyFont="1" applyFill="1" applyBorder="1" applyAlignment="1">
      <alignment horizontal="center"/>
    </xf>
    <xf numFmtId="0" fontId="35" fillId="0" borderId="4" xfId="2" applyFont="1" applyFill="1" applyBorder="1" applyAlignment="1">
      <alignment horizontal="center"/>
    </xf>
    <xf numFmtId="0" fontId="36" fillId="0" borderId="2" xfId="2" applyFont="1" applyFill="1" applyBorder="1" applyAlignment="1">
      <alignment horizontal="center" vertical="center"/>
    </xf>
    <xf numFmtId="0" fontId="36" fillId="0" borderId="39" xfId="2" applyFont="1" applyFill="1" applyBorder="1" applyAlignment="1">
      <alignment horizontal="center" vertical="center"/>
    </xf>
    <xf numFmtId="169" fontId="36" fillId="0" borderId="1" xfId="5" applyNumberFormat="1" applyFont="1" applyFill="1" applyBorder="1" applyAlignment="1">
      <alignment horizontal="center" vertical="center"/>
    </xf>
    <xf numFmtId="169" fontId="36" fillId="0" borderId="54" xfId="5" applyNumberFormat="1" applyFont="1" applyFill="1" applyBorder="1" applyAlignment="1">
      <alignment horizontal="center" vertical="center"/>
    </xf>
    <xf numFmtId="0" fontId="38" fillId="0" borderId="28" xfId="2" applyFont="1" applyFill="1" applyBorder="1" applyAlignment="1">
      <alignment horizontal="center" vertical="center"/>
    </xf>
    <xf numFmtId="0" fontId="38" fillId="0" borderId="29" xfId="2" applyFont="1" applyFill="1" applyBorder="1" applyAlignment="1">
      <alignment horizontal="center" vertical="center"/>
    </xf>
    <xf numFmtId="0" fontId="38" fillId="0" borderId="30" xfId="2" applyFont="1" applyFill="1" applyBorder="1" applyAlignment="1">
      <alignment horizontal="center" vertical="center"/>
    </xf>
    <xf numFmtId="0" fontId="36" fillId="0" borderId="9" xfId="2" applyFont="1" applyFill="1" applyBorder="1" applyAlignment="1">
      <alignment horizontal="left" vertical="center" wrapText="1"/>
    </xf>
    <xf numFmtId="169" fontId="36" fillId="0" borderId="9" xfId="5" applyNumberFormat="1" applyFont="1" applyFill="1" applyBorder="1" applyAlignment="1">
      <alignment horizontal="center" vertical="center"/>
    </xf>
    <xf numFmtId="169" fontId="36" fillId="0" borderId="16" xfId="5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2" xr:uid="{00000000-0005-0000-0000-000001000000}"/>
    <cellStyle name="Обычный 3 2" xfId="6" xr:uid="{F2414926-E5AA-4887-9B9A-367ABDB4BBD6}"/>
    <cellStyle name="Обычный_доп81 перечень Евро-3" xfId="3" xr:uid="{00000000-0005-0000-0000-000002000000}"/>
    <cellStyle name="Обычный_Листы согласования к прейскуранту" xfId="4" xr:uid="{00000000-0005-0000-0000-000003000000}"/>
    <cellStyle name="Процентный" xfId="1" builtinId="5"/>
    <cellStyle name="Финансовый 2" xfId="5" xr:uid="{8DAF3AAF-67A5-4AB0-AC2B-0F1AEEB0B1A7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ocs.kamaz.ru\Users\ChermakovKS\Desktop\&#1089;&#1086;&#1074;&#1077;&#1097;.&#1085;&#1090;&#1094;\&#1085;&#1072;%2015%20&#1083;&#1077;&#1090;\09.08.17_&#1056;&#1072;&#1089;&#1095;&#1077;&#1090;%20&#1050;&#1046;&#1062;%206582%2015%20&#1083;&#1077;&#109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2a2_293_NOA\&#1040;&#1051;&#1068;&#1041;&#1048;&#1053;&#1040;\1.%20&#1056;&#1040;&#1041;&#1054;&#1063;&#1040;&#1071;\7.%20&#1058;&#1069;&#1054;\2023\&#1056;&#1072;&#1089;&#1095;&#1077;&#1090;%20&#1058;&#1069;&#1054;%20&#1082;%20&#1047;&#1056;%2012-&#1058;&#1060;&#1050;-2022%20&#1085;&#1072;%2065117%20&#1087;&#1086;&#1089;&#1083;&#1077;%20&#1053;&#1058;&#106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459BCC\&#1056;&#1072;&#1089;&#1095;&#1077;&#1090;%25202019%252004%252015%2520(60%2525%2520&#1074;&#1099;&#1082;&#1091;&#1087;%2520&#1089;&#1090;-&#1090;&#1100;%25205300%2520&#1090;.&#1088;.%2520&#1057;&#1050;%25201200%2520&#1090;.&#1088;.)%252060&#1084;&#1077;&#1089;.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41;&#1070;&#1056;&#1054;%20&#1069;&#1050;&#1054;&#1053;&#1054;&#1052;&#1048;&#1050;&#1048;\9.%20&#1047;&#1040;&#1044;&#1040;&#1053;&#1048;&#1071;\&#1040;&#1042;&#1047;&#1040;&#1051;&#1054;&#1042;%20&#1048;.&#1056;\#&#1057;&#1054;&#1047;&#1044;&#1040;&#1053;&#1048;&#1045;%20&#1053;&#1054;&#1042;&#1067;&#1061;%20&#1055;&#1056;&#1054;&#1044;&#1059;&#1050;&#1058;&#1054;&#1042;\&#1050;&#1054;&#1052;&#1052;&#1045;&#1056;&#1063;&#1045;&#1057;&#1050;&#1054;&#1045;%20&#1055;&#1056;&#1045;&#1044;&#1051;&#1054;&#1046;&#1045;&#1053;&#1048;&#1045;%20&#1050;5\2019%2004%2015\&#1056;&#1072;&#1089;&#1095;&#1077;&#1090;%202019%2004%2015%20(60%25%20&#1074;&#1099;&#1082;&#1091;&#1087;%20&#1089;&#1090;-&#1090;&#1100;%205300%20&#1090;.&#1088;.%20&#1057;&#1050;%201200%20&#1090;.&#1088;.)%2060&#1084;&#1077;&#1089;.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m-104d-flr\&#1086;&#1073;&#1097;&#1072;&#1103;%20&#1087;&#1072;&#1087;&#1082;&#1072;\Users\ChermakovKS\Desktop\&#1050;&#1086;&#1087;&#1080;&#1103;%20&#1050;&#1072;&#1083;&#1100;&#1082;&#1091;&#1083;&#1103;&#1090;&#1086;&#1088;%20&#1058;&#1057;&#1054;%20&#1043;&#1052;&#105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54;&#1050;&#1059;&#1052;&#1045;&#1053;&#1058;&#1067;/&#1044;&#1054;&#1050;&#1059;&#1052;&#1045;&#1053;&#1058;&#1067;/&#1055;&#1088;&#1072;&#1081;&#1089;&#1099;/&#1044;&#1083;&#1103;%20&#1087;&#1086;&#1088;&#1090;&#1072;&#1083;&#1072;%20&#1042;2&#1042;/2026/&#1072;&#1087;&#1088;&#1077;&#1083;&#1100;/&#1055;&#1088;&#1077;&#1081;&#1089;&#1082;&#1091;&#1088;&#1072;&#1085;&#1090;&#1099;%20&#1086;&#1089;&#1085;&#1086;&#1074;&#1085;&#1099;&#1077;%20%202026%20&#1057;&#1058;&#1040;&#1053;&#1044;&#1040;&#1056;&#1058;%20(15.04.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бус6282"/>
      <sheetName val="ЖЦ Электробус 6282"/>
      <sheetName val="Расчетные данные"/>
      <sheetName val="расходные материалы"/>
      <sheetName val="ТО"/>
      <sheetName val="для инфо"/>
      <sheetName val="расход РТС"/>
      <sheetName val="СравнениеПредРасчета"/>
      <sheetName val="черновик"/>
      <sheetName val="6282черновик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О"/>
      <sheetName val="Расчет окупаемости"/>
      <sheetName val="Объемы Цены ТФК (ВТК)"/>
      <sheetName val="Изм от базы - Расчёт БПС"/>
      <sheetName val="Затраты НИОКР НТЦ"/>
      <sheetName val="Затраты Сертификацию НТЦ"/>
      <sheetName val="Затраты ТПП ТЦ"/>
      <sheetName val="Затраты на Испытания ПГКИ"/>
      <sheetName val="Планирование Сроков ПГ"/>
      <sheetName val="кальк базовый автом"/>
      <sheetName val="Лист1"/>
      <sheetName val="борт6х6"/>
    </sheetNames>
    <sheetDataSet>
      <sheetData sheetId="0">
        <row r="2">
          <cell r="D2" t="str">
            <v>к ЗР 12-ТФК-2022</v>
          </cell>
        </row>
      </sheetData>
      <sheetData sheetId="1"/>
      <sheetData sheetId="2"/>
      <sheetData sheetId="3"/>
      <sheetData sheetId="4">
        <row r="8">
          <cell r="T8" t="str">
            <v>Не требуется</v>
          </cell>
          <cell r="U8" t="str">
            <v>Требуется</v>
          </cell>
        </row>
      </sheetData>
      <sheetData sheetId="5"/>
      <sheetData sheetId="6"/>
      <sheetData sheetId="7"/>
      <sheetData sheetId="8">
        <row r="19">
          <cell r="B19" t="str">
            <v>годах</v>
          </cell>
        </row>
        <row r="20">
          <cell r="B20" t="str">
            <v>полугодиях</v>
          </cell>
        </row>
        <row r="21">
          <cell r="B21" t="str">
            <v>кварталах</v>
          </cell>
        </row>
        <row r="22">
          <cell r="B22" t="str">
            <v>месяцах</v>
          </cell>
        </row>
      </sheetData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варительная оферта"/>
      <sheetName val="Лизинговые платежи"/>
      <sheetName val="ЛП36"/>
      <sheetName val="Условия лизинга"/>
      <sheetName val="Налог на имущество"/>
      <sheetName val="Информация"/>
      <sheetName val="ВАС+эф-ть"/>
      <sheetName val="для загруз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варительная оферта"/>
      <sheetName val="Лизинговые платежи"/>
      <sheetName val="ЛП36"/>
      <sheetName val="Условия лизинга"/>
      <sheetName val="Налог на имущество"/>
      <sheetName val="Информация"/>
      <sheetName val="ВАС+эф-ть"/>
      <sheetName val="для загруз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ходные данные"/>
      <sheetName val="ТСО (детал.)"/>
      <sheetName val="Трудоемкость ТО"/>
      <sheetName val="Лизинг"/>
      <sheetName val="Шины"/>
      <sheetName val="База_топливо и мощность дв."/>
      <sheetName val="Остаточная ст-ть"/>
      <sheetName val="База данных ТО"/>
      <sheetName val="Расходные материалы"/>
      <sheetName val="Стоимость мат-лов при ТО"/>
      <sheetName val="Прайс лист АЗК от 23.03.2020"/>
      <sheetName val="Освидетельств. газ.обор"/>
      <sheetName val="Межсервисн.интервал и ставка НЧ"/>
      <sheetName val="Операции по СПГ"/>
      <sheetName val="КАСКО"/>
      <sheetName val="данные ОСАГО"/>
      <sheetName val="Ставка_ТС, Платон"/>
      <sheetName val="Затраты на ремонт на 1 км."/>
      <sheetName val="Копия Калькулятор ТСО ГМ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Код ДЗЧ</v>
          </cell>
        </row>
      </sheetData>
      <sheetData sheetId="11"/>
      <sheetData sheetId="12"/>
      <sheetData sheetId="13"/>
      <sheetData sheetId="14"/>
      <sheetData sheetId="15">
        <row r="14">
          <cell r="A14" t="str">
            <v>16 тонн и менее</v>
          </cell>
        </row>
        <row r="15">
          <cell r="A15" t="str">
            <v>более 16 тонн</v>
          </cell>
        </row>
        <row r="18">
          <cell r="A18" t="str">
            <v>M</v>
          </cell>
        </row>
        <row r="19">
          <cell r="A19">
            <v>0</v>
          </cell>
        </row>
        <row r="20">
          <cell r="A20">
            <v>1</v>
          </cell>
        </row>
        <row r="21">
          <cell r="A21">
            <v>2</v>
          </cell>
        </row>
        <row r="22">
          <cell r="A22">
            <v>3</v>
          </cell>
        </row>
        <row r="23">
          <cell r="A23">
            <v>4</v>
          </cell>
        </row>
        <row r="24">
          <cell r="A24">
            <v>5</v>
          </cell>
        </row>
        <row r="25">
          <cell r="A25">
            <v>6</v>
          </cell>
        </row>
        <row r="26">
          <cell r="A26">
            <v>7</v>
          </cell>
        </row>
        <row r="27">
          <cell r="A27">
            <v>8</v>
          </cell>
        </row>
        <row r="28">
          <cell r="A28">
            <v>9</v>
          </cell>
        </row>
        <row r="29">
          <cell r="A29">
            <v>10</v>
          </cell>
        </row>
        <row r="30">
          <cell r="A30">
            <v>11</v>
          </cell>
        </row>
        <row r="31">
          <cell r="A31">
            <v>12</v>
          </cell>
        </row>
        <row r="32">
          <cell r="A32">
            <v>13</v>
          </cell>
        </row>
        <row r="36">
          <cell r="A36" t="str">
            <v>Ограниченное количество лиц, допущенных к управлению транспортным средством</v>
          </cell>
        </row>
        <row r="37">
          <cell r="A37" t="str">
            <v>Не ограничения количество лиц, допущенных к управлению транспортным средством</v>
          </cell>
        </row>
        <row r="38">
          <cell r="A38" t="str">
            <v>Для юридических лиц</v>
          </cell>
        </row>
        <row r="42">
          <cell r="A42" t="str">
            <v>3 месяца</v>
          </cell>
          <cell r="D42" t="str">
            <v>До 50</v>
          </cell>
        </row>
        <row r="43">
          <cell r="A43" t="str">
            <v>4 месяца</v>
          </cell>
          <cell r="D43" t="str">
            <v>51-70</v>
          </cell>
        </row>
        <row r="44">
          <cell r="A44" t="str">
            <v>5 месяцев</v>
          </cell>
          <cell r="D44" t="str">
            <v>71-100</v>
          </cell>
        </row>
        <row r="45">
          <cell r="A45" t="str">
            <v>6 месяцев</v>
          </cell>
          <cell r="D45" t="str">
            <v>101-120</v>
          </cell>
        </row>
        <row r="46">
          <cell r="A46" t="str">
            <v>7 месяцев</v>
          </cell>
          <cell r="D46" t="str">
            <v>121-150</v>
          </cell>
        </row>
        <row r="47">
          <cell r="A47" t="str">
            <v>8 месяцев</v>
          </cell>
          <cell r="D47" t="str">
            <v>Более 150</v>
          </cell>
        </row>
        <row r="48">
          <cell r="A48" t="str">
            <v>9 месяцев</v>
          </cell>
        </row>
        <row r="49">
          <cell r="A49" t="str">
            <v>10 месяцев и более</v>
          </cell>
        </row>
        <row r="52">
          <cell r="B52">
            <v>0</v>
          </cell>
          <cell r="C52">
            <v>1</v>
          </cell>
          <cell r="D52">
            <v>2</v>
          </cell>
          <cell r="E52" t="str">
            <v>3-4</v>
          </cell>
          <cell r="F52" t="str">
            <v>5-6</v>
          </cell>
          <cell r="G52" t="str">
            <v>7-9</v>
          </cell>
          <cell r="H52" t="str">
            <v>10-14</v>
          </cell>
          <cell r="I52" t="str">
            <v>более 14</v>
          </cell>
        </row>
        <row r="53">
          <cell r="A53" t="str">
            <v>16-21</v>
          </cell>
        </row>
        <row r="54">
          <cell r="A54" t="str">
            <v>22-24</v>
          </cell>
        </row>
        <row r="55">
          <cell r="A55" t="str">
            <v>25-29</v>
          </cell>
        </row>
        <row r="56">
          <cell r="A56" t="str">
            <v>30-34</v>
          </cell>
        </row>
        <row r="57">
          <cell r="A57" t="str">
            <v>35-39</v>
          </cell>
        </row>
        <row r="58">
          <cell r="A58" t="str">
            <v>40-49</v>
          </cell>
        </row>
        <row r="59">
          <cell r="A59" t="str">
            <v>50-59</v>
          </cell>
        </row>
        <row r="60">
          <cell r="A60" t="str">
            <v>старше 59</v>
          </cell>
        </row>
        <row r="64">
          <cell r="A64" t="str">
            <v>Прицепы к легковым автомобилям, принадлежащим юридическим лицам, к мотоциклам и мотороллерам</v>
          </cell>
          <cell r="B64">
            <v>1.1599999999999999</v>
          </cell>
        </row>
        <row r="65">
          <cell r="A65" t="str">
            <v>Прицепы к грузовым автомобилям с разрешенной максимальной массой 16 тонн и менее, полуприцепы, прицепы-роспуски</v>
          </cell>
          <cell r="B65">
            <v>1.4</v>
          </cell>
        </row>
        <row r="66">
          <cell r="A66" t="str">
            <v>Прицепы к грузовым автомобилям с разрешенной максимальной массой более 16 тонн, полуприцепы, прицепы-роспуски</v>
          </cell>
          <cell r="B66">
            <v>1.25</v>
          </cell>
        </row>
        <row r="67">
          <cell r="A67" t="str">
            <v>Прицепы к тракторам, самоходным дорожно-строительным и иным машинам, за исключением транспортных средств, не имеющих колесных движителей</v>
          </cell>
          <cell r="B67">
            <v>1.24</v>
          </cell>
        </row>
        <row r="68">
          <cell r="A68" t="str">
            <v>Прицепы к другим типам (категориям) и назначению транспортных средств</v>
          </cell>
          <cell r="B68">
            <v>1</v>
          </cell>
        </row>
        <row r="71">
          <cell r="A71" t="str">
            <v>Республика Адыгея</v>
          </cell>
          <cell r="B71">
            <v>1.3</v>
          </cell>
        </row>
        <row r="72">
          <cell r="A72" t="str">
            <v>Республика Алтай</v>
          </cell>
          <cell r="B72">
            <v>0.7</v>
          </cell>
        </row>
        <row r="73">
          <cell r="A73" t="str">
            <v>Горно-Алтайск</v>
          </cell>
          <cell r="B73">
            <v>1.3</v>
          </cell>
        </row>
        <row r="74">
          <cell r="A74" t="str">
            <v>Алтайский край</v>
          </cell>
          <cell r="B74">
            <v>0.7</v>
          </cell>
        </row>
        <row r="75">
          <cell r="A75" t="str">
            <v>Барнаул</v>
          </cell>
          <cell r="B75">
            <v>1.7</v>
          </cell>
        </row>
        <row r="76">
          <cell r="A76" t="str">
            <v>Бийск</v>
          </cell>
          <cell r="B76">
            <v>1.2</v>
          </cell>
        </row>
        <row r="77">
          <cell r="A77" t="str">
            <v>Заринск</v>
          </cell>
          <cell r="B77">
            <v>1.1000000000000001</v>
          </cell>
        </row>
        <row r="78">
          <cell r="A78" t="str">
            <v>Рубцовск</v>
          </cell>
          <cell r="B78">
            <v>1.1000000000000001</v>
          </cell>
        </row>
        <row r="79">
          <cell r="A79" t="str">
            <v>Новоалтайск</v>
          </cell>
          <cell r="B79">
            <v>1.1000000000000001</v>
          </cell>
        </row>
        <row r="80">
          <cell r="A80" t="str">
            <v>Амурская область</v>
          </cell>
          <cell r="B80">
            <v>1</v>
          </cell>
        </row>
        <row r="81">
          <cell r="A81" t="str">
            <v>Свободный</v>
          </cell>
          <cell r="B81">
            <v>1.1000000000000001</v>
          </cell>
        </row>
        <row r="82">
          <cell r="A82" t="str">
            <v>Белогорск</v>
          </cell>
          <cell r="B82">
            <v>1.1000000000000001</v>
          </cell>
        </row>
        <row r="83">
          <cell r="A83" t="str">
            <v>Архангельская область</v>
          </cell>
          <cell r="B83">
            <v>0.85</v>
          </cell>
        </row>
        <row r="84">
          <cell r="A84" t="str">
            <v>Котлас</v>
          </cell>
          <cell r="B84">
            <v>1.6</v>
          </cell>
        </row>
        <row r="85">
          <cell r="A85" t="str">
            <v>Архангельск</v>
          </cell>
          <cell r="B85">
            <v>1.8</v>
          </cell>
        </row>
        <row r="86">
          <cell r="A86" t="str">
            <v>Северодвинск</v>
          </cell>
          <cell r="B86">
            <v>1.7</v>
          </cell>
        </row>
        <row r="87">
          <cell r="A87" t="str">
            <v>Астраханская область</v>
          </cell>
          <cell r="B87">
            <v>0.8</v>
          </cell>
        </row>
        <row r="88">
          <cell r="A88" t="str">
            <v>Астрахань</v>
          </cell>
          <cell r="B88">
            <v>1.4</v>
          </cell>
        </row>
        <row r="89">
          <cell r="A89" t="str">
            <v>Республика Башкортостан</v>
          </cell>
          <cell r="B89">
            <v>1</v>
          </cell>
        </row>
        <row r="90">
          <cell r="A90" t="str">
            <v>Кумертау</v>
          </cell>
          <cell r="B90">
            <v>1.1000000000000001</v>
          </cell>
        </row>
        <row r="91">
          <cell r="A91" t="str">
            <v>Благовещенск</v>
          </cell>
          <cell r="B91">
            <v>1.6</v>
          </cell>
        </row>
        <row r="92">
          <cell r="A92" t="str">
            <v>Октябрьский</v>
          </cell>
          <cell r="B92">
            <v>1.2</v>
          </cell>
        </row>
        <row r="93">
          <cell r="A93" t="str">
            <v>Салават</v>
          </cell>
          <cell r="B93">
            <v>1.1000000000000001</v>
          </cell>
        </row>
        <row r="94">
          <cell r="A94" t="str">
            <v>Стерлитамак</v>
          </cell>
          <cell r="B94">
            <v>1.3</v>
          </cell>
        </row>
        <row r="95">
          <cell r="A95" t="str">
            <v>Ишимбай</v>
          </cell>
          <cell r="B95">
            <v>1.1000000000000001</v>
          </cell>
        </row>
        <row r="96">
          <cell r="A96" t="str">
            <v>Туймазы</v>
          </cell>
          <cell r="B96">
            <v>1.3</v>
          </cell>
        </row>
        <row r="97">
          <cell r="A97" t="str">
            <v>Уфа</v>
          </cell>
          <cell r="B97">
            <v>1.8</v>
          </cell>
        </row>
        <row r="98">
          <cell r="A98" t="str">
            <v>Белгородская область</v>
          </cell>
          <cell r="B98">
            <v>0.8</v>
          </cell>
        </row>
        <row r="99">
          <cell r="A99" t="str">
            <v>Белгород</v>
          </cell>
          <cell r="B99">
            <v>1.3</v>
          </cell>
        </row>
        <row r="100">
          <cell r="A100" t="str">
            <v>Губкин</v>
          </cell>
          <cell r="B100">
            <v>1</v>
          </cell>
        </row>
        <row r="101">
          <cell r="A101" t="str">
            <v>Старый Оскол</v>
          </cell>
          <cell r="B101">
            <v>1</v>
          </cell>
        </row>
        <row r="102">
          <cell r="A102" t="str">
            <v>Брянская область</v>
          </cell>
          <cell r="B102">
            <v>0.7</v>
          </cell>
        </row>
        <row r="103">
          <cell r="A103" t="str">
            <v>Клинцы</v>
          </cell>
          <cell r="B103">
            <v>1</v>
          </cell>
        </row>
        <row r="104">
          <cell r="A104" t="str">
            <v>Брянск</v>
          </cell>
          <cell r="B104">
            <v>1.5</v>
          </cell>
        </row>
        <row r="105">
          <cell r="A105" t="str">
            <v>Республика Бурятия</v>
          </cell>
          <cell r="B105">
            <v>0.6</v>
          </cell>
        </row>
        <row r="106">
          <cell r="A106" t="str">
            <v>Улан-Удэ</v>
          </cell>
          <cell r="B106">
            <v>1.3</v>
          </cell>
        </row>
        <row r="107">
          <cell r="A107" t="str">
            <v>Владимирская область</v>
          </cell>
          <cell r="B107">
            <v>1</v>
          </cell>
        </row>
        <row r="108">
          <cell r="A108" t="str">
            <v>Владимир</v>
          </cell>
          <cell r="B108">
            <v>1.6</v>
          </cell>
        </row>
        <row r="109">
          <cell r="A109" t="str">
            <v>Гусь-Хрустальный</v>
          </cell>
          <cell r="B109">
            <v>1.1000000000000001</v>
          </cell>
        </row>
        <row r="110">
          <cell r="A110" t="str">
            <v>Муром</v>
          </cell>
          <cell r="B110">
            <v>1.2</v>
          </cell>
        </row>
        <row r="111">
          <cell r="A111" t="str">
            <v>Волгоградская область</v>
          </cell>
          <cell r="B111">
            <v>0.7</v>
          </cell>
        </row>
        <row r="112">
          <cell r="A112" t="str">
            <v>Волгоград</v>
          </cell>
          <cell r="B112">
            <v>1.3</v>
          </cell>
        </row>
        <row r="113">
          <cell r="A113" t="str">
            <v>Волжский</v>
          </cell>
          <cell r="B113">
            <v>1.1000000000000001</v>
          </cell>
        </row>
        <row r="114">
          <cell r="A114" t="str">
            <v>Камышин</v>
          </cell>
          <cell r="B114">
            <v>1</v>
          </cell>
        </row>
        <row r="115">
          <cell r="A115" t="str">
            <v>Михайловка</v>
          </cell>
          <cell r="B115">
            <v>1</v>
          </cell>
        </row>
        <row r="116">
          <cell r="A116" t="str">
            <v>Вологодская область</v>
          </cell>
          <cell r="B116">
            <v>0.9</v>
          </cell>
        </row>
        <row r="117">
          <cell r="A117" t="str">
            <v>Вологда</v>
          </cell>
          <cell r="B117">
            <v>1.7</v>
          </cell>
        </row>
        <row r="118">
          <cell r="A118" t="str">
            <v>Череповец</v>
          </cell>
          <cell r="B118">
            <v>1.8</v>
          </cell>
        </row>
        <row r="119">
          <cell r="A119" t="str">
            <v>Воронежская область</v>
          </cell>
          <cell r="B119">
            <v>0.8</v>
          </cell>
        </row>
        <row r="120">
          <cell r="A120" t="str">
            <v>Борисоглебск</v>
          </cell>
          <cell r="B120">
            <v>1.1000000000000001</v>
          </cell>
        </row>
        <row r="121">
          <cell r="A121" t="str">
            <v>Россошь</v>
          </cell>
          <cell r="B121">
            <v>1.1000000000000001</v>
          </cell>
        </row>
        <row r="122">
          <cell r="A122" t="str">
            <v>Воронеж</v>
          </cell>
          <cell r="B122">
            <v>1.5</v>
          </cell>
        </row>
        <row r="123">
          <cell r="A123" t="str">
            <v>Лиски</v>
          </cell>
          <cell r="B123">
            <v>1.1000000000000001</v>
          </cell>
        </row>
        <row r="124">
          <cell r="A124" t="str">
            <v>Республика Дагестан</v>
          </cell>
          <cell r="B124">
            <v>0.6</v>
          </cell>
        </row>
        <row r="125">
          <cell r="A125" t="str">
            <v>Буйнакск</v>
          </cell>
          <cell r="B125">
            <v>0.7</v>
          </cell>
        </row>
        <row r="126">
          <cell r="A126" t="str">
            <v>Дербент</v>
          </cell>
          <cell r="B126">
            <v>0.7</v>
          </cell>
        </row>
        <row r="127">
          <cell r="A127" t="str">
            <v>Каспийск</v>
          </cell>
          <cell r="B127">
            <v>0.7</v>
          </cell>
        </row>
        <row r="128">
          <cell r="A128" t="str">
            <v>Махачкала</v>
          </cell>
          <cell r="B128">
            <v>0.7</v>
          </cell>
        </row>
        <row r="129">
          <cell r="A129" t="str">
            <v>Хасавюрт</v>
          </cell>
          <cell r="B129">
            <v>0.7</v>
          </cell>
        </row>
        <row r="130">
          <cell r="A130" t="str">
            <v>Еврейская АО</v>
          </cell>
          <cell r="B130">
            <v>0.6</v>
          </cell>
        </row>
        <row r="131">
          <cell r="A131" t="str">
            <v>Забайкальский край</v>
          </cell>
          <cell r="B131">
            <v>0.6</v>
          </cell>
        </row>
        <row r="132">
          <cell r="A132" t="str">
            <v>Чита</v>
          </cell>
          <cell r="B132">
            <v>0.7</v>
          </cell>
        </row>
        <row r="133">
          <cell r="A133" t="str">
            <v>Ивановская область</v>
          </cell>
          <cell r="B133">
            <v>0.9</v>
          </cell>
        </row>
        <row r="134">
          <cell r="A134" t="str">
            <v>Кинешма</v>
          </cell>
          <cell r="B134">
            <v>1.1000000000000001</v>
          </cell>
        </row>
        <row r="135">
          <cell r="A135" t="str">
            <v>Шуя</v>
          </cell>
          <cell r="B135">
            <v>1</v>
          </cell>
        </row>
        <row r="136">
          <cell r="A136" t="str">
            <v>Иваново</v>
          </cell>
          <cell r="B136">
            <v>1.8</v>
          </cell>
        </row>
        <row r="137">
          <cell r="A137" t="str">
            <v>Республика Ингушетия</v>
          </cell>
          <cell r="B137">
            <v>0.6</v>
          </cell>
        </row>
        <row r="138">
          <cell r="A138" t="str">
            <v>Малгобек</v>
          </cell>
          <cell r="B138">
            <v>0.8</v>
          </cell>
        </row>
        <row r="139">
          <cell r="A139" t="str">
            <v>Иркутская область</v>
          </cell>
          <cell r="B139">
            <v>0.8</v>
          </cell>
        </row>
        <row r="140">
          <cell r="A140" t="str">
            <v>Черемхово</v>
          </cell>
          <cell r="B140">
            <v>1</v>
          </cell>
        </row>
        <row r="141">
          <cell r="A141" t="str">
            <v>Шелехов</v>
          </cell>
          <cell r="B141">
            <v>1.3</v>
          </cell>
        </row>
        <row r="142">
          <cell r="A142" t="str">
            <v>Ангарск</v>
          </cell>
          <cell r="B142">
            <v>1.2</v>
          </cell>
        </row>
        <row r="143">
          <cell r="A143" t="str">
            <v>Братск</v>
          </cell>
          <cell r="B143">
            <v>1</v>
          </cell>
        </row>
        <row r="144">
          <cell r="A144" t="str">
            <v>Иркутск</v>
          </cell>
          <cell r="B144">
            <v>1.7</v>
          </cell>
        </row>
        <row r="145">
          <cell r="A145" t="str">
            <v>Тулун</v>
          </cell>
          <cell r="B145">
            <v>1</v>
          </cell>
        </row>
        <row r="146">
          <cell r="A146" t="str">
            <v>Усолье-Сибирское</v>
          </cell>
          <cell r="B146">
            <v>1.1000000000000001</v>
          </cell>
        </row>
        <row r="147">
          <cell r="A147" t="str">
            <v>Усть-Илимск</v>
          </cell>
          <cell r="B147">
            <v>1</v>
          </cell>
        </row>
        <row r="148">
          <cell r="A148" t="str">
            <v>Усть-Кут</v>
          </cell>
          <cell r="B148">
            <v>1</v>
          </cell>
        </row>
        <row r="149">
          <cell r="A149" t="str">
            <v>Республика Кабардино-Балкария</v>
          </cell>
          <cell r="B149">
            <v>0.7</v>
          </cell>
        </row>
        <row r="150">
          <cell r="A150" t="str">
            <v>Прохладный</v>
          </cell>
          <cell r="B150">
            <v>1</v>
          </cell>
        </row>
        <row r="151">
          <cell r="A151" t="str">
            <v>Нальчик</v>
          </cell>
          <cell r="B151">
            <v>1</v>
          </cell>
        </row>
        <row r="152">
          <cell r="A152" t="str">
            <v>Калининградская область</v>
          </cell>
          <cell r="B152">
            <v>0.9</v>
          </cell>
        </row>
        <row r="153">
          <cell r="A153" t="str">
            <v>Калининград</v>
          </cell>
          <cell r="B153">
            <v>1.1000000000000001</v>
          </cell>
        </row>
        <row r="154">
          <cell r="A154" t="str">
            <v>Республика Калмыкия</v>
          </cell>
          <cell r="B154">
            <v>0.6</v>
          </cell>
        </row>
        <row r="155">
          <cell r="A155" t="str">
            <v>Элиста</v>
          </cell>
          <cell r="B155">
            <v>1.3</v>
          </cell>
        </row>
        <row r="156">
          <cell r="A156" t="str">
            <v>Калужская область</v>
          </cell>
          <cell r="B156">
            <v>0.9</v>
          </cell>
        </row>
        <row r="157">
          <cell r="A157" t="str">
            <v>Калуга</v>
          </cell>
          <cell r="B157">
            <v>1.2</v>
          </cell>
        </row>
        <row r="158">
          <cell r="A158" t="str">
            <v>Киров</v>
          </cell>
          <cell r="B158">
            <v>1.4</v>
          </cell>
        </row>
        <row r="159">
          <cell r="A159" t="str">
            <v>Обнинск</v>
          </cell>
          <cell r="B159">
            <v>1.3</v>
          </cell>
        </row>
        <row r="160">
          <cell r="A160" t="str">
            <v>Камчатский край</v>
          </cell>
          <cell r="B160">
            <v>1</v>
          </cell>
        </row>
        <row r="161">
          <cell r="A161" t="str">
            <v>Петропавловск-Камчатский</v>
          </cell>
          <cell r="B161">
            <v>1.3</v>
          </cell>
        </row>
        <row r="162">
          <cell r="A162" t="str">
            <v>Республика Карачаево-Черкесия</v>
          </cell>
          <cell r="B162">
            <v>1</v>
          </cell>
        </row>
        <row r="163">
          <cell r="A163" t="str">
            <v>Республика Карелия</v>
          </cell>
          <cell r="B163">
            <v>0.8</v>
          </cell>
        </row>
        <row r="164">
          <cell r="A164" t="str">
            <v>Петрозаводск</v>
          </cell>
          <cell r="B164">
            <v>1.3</v>
          </cell>
        </row>
        <row r="165">
          <cell r="A165" t="str">
            <v>Кемеровская область</v>
          </cell>
          <cell r="B165">
            <v>1.1000000000000001</v>
          </cell>
        </row>
        <row r="166">
          <cell r="A166" t="str">
            <v>Осинники</v>
          </cell>
          <cell r="B166">
            <v>1.3</v>
          </cell>
        </row>
        <row r="167">
          <cell r="A167" t="str">
            <v>Киселёвск</v>
          </cell>
          <cell r="B167">
            <v>1.2</v>
          </cell>
        </row>
        <row r="168">
          <cell r="A168" t="str">
            <v>Юрга</v>
          </cell>
          <cell r="B168">
            <v>1.2</v>
          </cell>
        </row>
        <row r="169">
          <cell r="A169" t="str">
            <v>Кемерово</v>
          </cell>
          <cell r="B169">
            <v>1.9</v>
          </cell>
        </row>
        <row r="170">
          <cell r="A170" t="str">
            <v>Междуреченск</v>
          </cell>
          <cell r="B170">
            <v>1.3</v>
          </cell>
        </row>
        <row r="171">
          <cell r="A171" t="str">
            <v>Новокузнецк</v>
          </cell>
          <cell r="B171">
            <v>1.8</v>
          </cell>
        </row>
        <row r="172">
          <cell r="A172" t="str">
            <v>Прокопьевск</v>
          </cell>
          <cell r="B172">
            <v>1.3</v>
          </cell>
        </row>
        <row r="173">
          <cell r="A173" t="str">
            <v>Анжеро-Судженск</v>
          </cell>
          <cell r="B173">
            <v>1.2</v>
          </cell>
        </row>
        <row r="174">
          <cell r="A174" t="str">
            <v>Белово</v>
          </cell>
          <cell r="B174">
            <v>1.3</v>
          </cell>
        </row>
        <row r="175">
          <cell r="A175" t="str">
            <v>Берёзовский</v>
          </cell>
          <cell r="B175">
            <v>1.3</v>
          </cell>
        </row>
        <row r="176">
          <cell r="A176" t="str">
            <v>Кировская область</v>
          </cell>
          <cell r="B176">
            <v>0.8</v>
          </cell>
        </row>
        <row r="177">
          <cell r="A177" t="str">
            <v>Кирово-Чепецк</v>
          </cell>
          <cell r="B177">
            <v>1.2</v>
          </cell>
        </row>
        <row r="178">
          <cell r="A178" t="str">
            <v>Республика Коми</v>
          </cell>
          <cell r="B178">
            <v>1</v>
          </cell>
        </row>
        <row r="179">
          <cell r="A179" t="str">
            <v>Сыктывкар</v>
          </cell>
          <cell r="B179">
            <v>1.6</v>
          </cell>
        </row>
        <row r="180">
          <cell r="A180" t="str">
            <v>Ухта</v>
          </cell>
          <cell r="B180">
            <v>1.3</v>
          </cell>
        </row>
        <row r="181">
          <cell r="A181" t="str">
            <v>Костромская область</v>
          </cell>
          <cell r="B181">
            <v>0.7</v>
          </cell>
        </row>
        <row r="182">
          <cell r="A182" t="str">
            <v>Кострома</v>
          </cell>
          <cell r="B182">
            <v>1.3</v>
          </cell>
        </row>
        <row r="183">
          <cell r="A183" t="str">
            <v>Краснодарский край</v>
          </cell>
          <cell r="B183">
            <v>1</v>
          </cell>
        </row>
        <row r="184">
          <cell r="A184" t="str">
            <v>Кропоткин</v>
          </cell>
          <cell r="B184">
            <v>1.1000000000000001</v>
          </cell>
        </row>
        <row r="185">
          <cell r="A185" t="str">
            <v>Крымск</v>
          </cell>
          <cell r="B185">
            <v>1.1000000000000001</v>
          </cell>
        </row>
        <row r="186">
          <cell r="A186" t="str">
            <v>Армавир</v>
          </cell>
          <cell r="B186">
            <v>1.2</v>
          </cell>
        </row>
        <row r="187">
          <cell r="A187" t="str">
            <v>Курганинск</v>
          </cell>
          <cell r="B187">
            <v>1.1000000000000001</v>
          </cell>
        </row>
        <row r="188">
          <cell r="A188" t="str">
            <v>Геленджик</v>
          </cell>
          <cell r="B188">
            <v>1.3</v>
          </cell>
        </row>
        <row r="189">
          <cell r="A189" t="str">
            <v>Лабинск</v>
          </cell>
          <cell r="B189">
            <v>1.1000000000000001</v>
          </cell>
        </row>
        <row r="190">
          <cell r="A190" t="str">
            <v>Славянск-на-Кубани</v>
          </cell>
          <cell r="B190">
            <v>1.1000000000000001</v>
          </cell>
        </row>
        <row r="191">
          <cell r="A191" t="str">
            <v>Краснодар</v>
          </cell>
          <cell r="B191">
            <v>1.8</v>
          </cell>
        </row>
        <row r="192">
          <cell r="A192" t="str">
            <v>Ейск</v>
          </cell>
          <cell r="B192">
            <v>1.1000000000000001</v>
          </cell>
        </row>
        <row r="193">
          <cell r="A193" t="str">
            <v>Новороссийск</v>
          </cell>
          <cell r="B193">
            <v>1.8</v>
          </cell>
        </row>
        <row r="194">
          <cell r="A194" t="str">
            <v>Анапа</v>
          </cell>
          <cell r="B194">
            <v>1.3</v>
          </cell>
        </row>
        <row r="195">
          <cell r="A195" t="str">
            <v>Тимашёвск</v>
          </cell>
          <cell r="B195">
            <v>1.1000000000000001</v>
          </cell>
        </row>
        <row r="196">
          <cell r="A196" t="str">
            <v>Сочи</v>
          </cell>
          <cell r="B196">
            <v>1.2</v>
          </cell>
        </row>
        <row r="197">
          <cell r="A197" t="str">
            <v>Тихорецк</v>
          </cell>
          <cell r="B197">
            <v>1.1000000000000001</v>
          </cell>
        </row>
        <row r="198">
          <cell r="A198" t="str">
            <v>Туапсе</v>
          </cell>
          <cell r="B198">
            <v>1.2</v>
          </cell>
        </row>
        <row r="199">
          <cell r="A199" t="str">
            <v>Белореченск</v>
          </cell>
          <cell r="B199">
            <v>1.1000000000000001</v>
          </cell>
        </row>
        <row r="200">
          <cell r="A200" t="str">
            <v>Красноярский край</v>
          </cell>
          <cell r="B200">
            <v>0.9</v>
          </cell>
        </row>
        <row r="201">
          <cell r="A201" t="str">
            <v>Ачинск</v>
          </cell>
          <cell r="B201">
            <v>1.1000000000000001</v>
          </cell>
        </row>
        <row r="202">
          <cell r="A202" t="str">
            <v>Железногорск</v>
          </cell>
          <cell r="B202">
            <v>1.3</v>
          </cell>
        </row>
        <row r="203">
          <cell r="A203" t="str">
            <v>Лесосибирск</v>
          </cell>
          <cell r="B203">
            <v>1</v>
          </cell>
        </row>
        <row r="204">
          <cell r="A204" t="str">
            <v>Красноярск</v>
          </cell>
          <cell r="B204">
            <v>1.8</v>
          </cell>
        </row>
        <row r="205">
          <cell r="A205" t="str">
            <v>Минусинск</v>
          </cell>
          <cell r="B205">
            <v>1</v>
          </cell>
        </row>
        <row r="206">
          <cell r="A206" t="str">
            <v>Норильск</v>
          </cell>
          <cell r="B206">
            <v>1.3</v>
          </cell>
        </row>
        <row r="207">
          <cell r="A207" t="str">
            <v>Зеленогорск</v>
          </cell>
          <cell r="B207">
            <v>1.1000000000000001</v>
          </cell>
        </row>
        <row r="208">
          <cell r="A208" t="str">
            <v>Назарово</v>
          </cell>
          <cell r="B208">
            <v>1</v>
          </cell>
        </row>
        <row r="209">
          <cell r="A209" t="str">
            <v>Канск</v>
          </cell>
          <cell r="B209">
            <v>1</v>
          </cell>
        </row>
        <row r="210">
          <cell r="A210" t="str">
            <v>Республика Крым</v>
          </cell>
          <cell r="B210">
            <v>0.6</v>
          </cell>
        </row>
        <row r="211">
          <cell r="A211" t="str">
            <v>Курганская область</v>
          </cell>
          <cell r="B211">
            <v>0.6</v>
          </cell>
        </row>
        <row r="212">
          <cell r="A212" t="str">
            <v>Шадринск</v>
          </cell>
          <cell r="B212">
            <v>1.1000000000000001</v>
          </cell>
        </row>
        <row r="213">
          <cell r="A213" t="str">
            <v>Курган</v>
          </cell>
          <cell r="B213">
            <v>1.4</v>
          </cell>
        </row>
        <row r="214">
          <cell r="A214" t="str">
            <v>Курская область</v>
          </cell>
          <cell r="B214">
            <v>0.7</v>
          </cell>
        </row>
        <row r="215">
          <cell r="A215" t="str">
            <v>Курск</v>
          </cell>
          <cell r="B215">
            <v>1.2</v>
          </cell>
        </row>
        <row r="216">
          <cell r="A216" t="str">
            <v>Ленинградская область</v>
          </cell>
          <cell r="B216">
            <v>1.3</v>
          </cell>
        </row>
        <row r="217">
          <cell r="A217" t="str">
            <v>Липецкая область</v>
          </cell>
          <cell r="B217">
            <v>0.8</v>
          </cell>
        </row>
        <row r="218">
          <cell r="A218" t="str">
            <v>Елец</v>
          </cell>
          <cell r="B218">
            <v>1</v>
          </cell>
        </row>
        <row r="219">
          <cell r="A219" t="str">
            <v>Липецк</v>
          </cell>
          <cell r="B219">
            <v>1.5</v>
          </cell>
        </row>
        <row r="220">
          <cell r="A220" t="str">
            <v>Магаданская область</v>
          </cell>
          <cell r="B220">
            <v>0.6</v>
          </cell>
        </row>
        <row r="221">
          <cell r="A221" t="str">
            <v>Магадан</v>
          </cell>
          <cell r="B221">
            <v>0.7</v>
          </cell>
        </row>
        <row r="222">
          <cell r="A222" t="str">
            <v>Республика Марий Эл</v>
          </cell>
          <cell r="B222">
            <v>0.7</v>
          </cell>
        </row>
        <row r="223">
          <cell r="A223" t="str">
            <v>Волжск</v>
          </cell>
          <cell r="B223">
            <v>1</v>
          </cell>
        </row>
        <row r="224">
          <cell r="A224" t="str">
            <v>Йошкар-Ола</v>
          </cell>
          <cell r="B224">
            <v>1.4</v>
          </cell>
        </row>
        <row r="225">
          <cell r="A225" t="str">
            <v>Республика Мордовия</v>
          </cell>
          <cell r="B225">
            <v>0.8</v>
          </cell>
        </row>
        <row r="226">
          <cell r="A226" t="str">
            <v>Рузаевка</v>
          </cell>
          <cell r="B226">
            <v>1.2</v>
          </cell>
        </row>
        <row r="227">
          <cell r="A227" t="str">
            <v>Саранск</v>
          </cell>
          <cell r="B227">
            <v>1.5</v>
          </cell>
        </row>
        <row r="228">
          <cell r="A228" t="str">
            <v>Москва</v>
          </cell>
          <cell r="B228">
            <v>2</v>
          </cell>
        </row>
        <row r="229">
          <cell r="A229" t="str">
            <v>Московская область</v>
          </cell>
          <cell r="B229">
            <v>1.7</v>
          </cell>
        </row>
        <row r="230">
          <cell r="A230" t="str">
            <v>Мурманская область</v>
          </cell>
          <cell r="B230">
            <v>1.2</v>
          </cell>
        </row>
        <row r="231">
          <cell r="A231" t="str">
            <v>Североморск</v>
          </cell>
          <cell r="B231">
            <v>1.6</v>
          </cell>
        </row>
        <row r="232">
          <cell r="A232" t="str">
            <v>Мончегорск</v>
          </cell>
          <cell r="B232">
            <v>1.3</v>
          </cell>
        </row>
        <row r="233">
          <cell r="A233" t="str">
            <v>Апатиты</v>
          </cell>
          <cell r="B233">
            <v>1.3</v>
          </cell>
        </row>
        <row r="234">
          <cell r="A234" t="str">
            <v>Мурманск</v>
          </cell>
          <cell r="B234">
            <v>2.1</v>
          </cell>
        </row>
        <row r="235">
          <cell r="A235" t="str">
            <v>Ненецкий АО</v>
          </cell>
          <cell r="B235">
            <v>0.8</v>
          </cell>
        </row>
        <row r="236">
          <cell r="A236" t="str">
            <v>Нижегородская область</v>
          </cell>
          <cell r="B236">
            <v>1</v>
          </cell>
        </row>
        <row r="237">
          <cell r="A237" t="str">
            <v>Бор</v>
          </cell>
          <cell r="B237">
            <v>1.3</v>
          </cell>
        </row>
        <row r="238">
          <cell r="A238" t="str">
            <v>Выкса</v>
          </cell>
          <cell r="B238">
            <v>1.1000000000000001</v>
          </cell>
        </row>
        <row r="239">
          <cell r="A239" t="str">
            <v>Арзамас</v>
          </cell>
          <cell r="B239">
            <v>1.1000000000000001</v>
          </cell>
        </row>
        <row r="240">
          <cell r="A240" t="str">
            <v>Кстово</v>
          </cell>
          <cell r="B240">
            <v>1.2</v>
          </cell>
        </row>
        <row r="241">
          <cell r="A241" t="str">
            <v>Саров</v>
          </cell>
          <cell r="B241">
            <v>1.1000000000000001</v>
          </cell>
        </row>
        <row r="242">
          <cell r="A242" t="str">
            <v>Дзержинск</v>
          </cell>
          <cell r="B242">
            <v>1.3</v>
          </cell>
        </row>
        <row r="243">
          <cell r="A243" t="str">
            <v>Нижний Новгород</v>
          </cell>
          <cell r="B243">
            <v>1.8</v>
          </cell>
        </row>
        <row r="244">
          <cell r="A244" t="str">
            <v>Балахна</v>
          </cell>
          <cell r="B244">
            <v>1.3</v>
          </cell>
        </row>
        <row r="245">
          <cell r="A245" t="str">
            <v>Новгородская область</v>
          </cell>
          <cell r="B245">
            <v>0.9</v>
          </cell>
        </row>
        <row r="246">
          <cell r="A246" t="str">
            <v>Боровичи</v>
          </cell>
          <cell r="B246">
            <v>1</v>
          </cell>
        </row>
        <row r="247">
          <cell r="A247" t="str">
            <v>Великий Новгород</v>
          </cell>
          <cell r="B247">
            <v>1.3</v>
          </cell>
        </row>
        <row r="248">
          <cell r="A248" t="str">
            <v>Новосибирская область</v>
          </cell>
          <cell r="B248">
            <v>0.9</v>
          </cell>
        </row>
        <row r="249">
          <cell r="A249" t="str">
            <v>Куйбышев</v>
          </cell>
          <cell r="B249">
            <v>1</v>
          </cell>
        </row>
        <row r="250">
          <cell r="A250" t="str">
            <v>Бердск</v>
          </cell>
          <cell r="B250">
            <v>1.3</v>
          </cell>
        </row>
        <row r="251">
          <cell r="A251" t="str">
            <v>Новосибирск</v>
          </cell>
          <cell r="B251">
            <v>1.7</v>
          </cell>
        </row>
        <row r="252">
          <cell r="A252" t="str">
            <v>Искитим</v>
          </cell>
          <cell r="B252">
            <v>1.2</v>
          </cell>
        </row>
        <row r="253">
          <cell r="A253" t="str">
            <v>Омская область</v>
          </cell>
          <cell r="B253">
            <v>0.9</v>
          </cell>
        </row>
        <row r="254">
          <cell r="A254" t="str">
            <v>Омск</v>
          </cell>
          <cell r="B254">
            <v>1.6</v>
          </cell>
        </row>
        <row r="255">
          <cell r="A255" t="str">
            <v>Оренбургская область</v>
          </cell>
          <cell r="B255">
            <v>0.8</v>
          </cell>
        </row>
        <row r="256">
          <cell r="A256" t="str">
            <v>Бугуруслан</v>
          </cell>
          <cell r="B256">
            <v>1</v>
          </cell>
        </row>
        <row r="257">
          <cell r="A257" t="str">
            <v>Бузулук</v>
          </cell>
          <cell r="B257">
            <v>1</v>
          </cell>
        </row>
        <row r="258">
          <cell r="A258" t="str">
            <v>Оренбург</v>
          </cell>
          <cell r="B258">
            <v>1.7</v>
          </cell>
        </row>
        <row r="259">
          <cell r="A259" t="str">
            <v>Орск</v>
          </cell>
          <cell r="B259">
            <v>1.1000000000000001</v>
          </cell>
        </row>
        <row r="260">
          <cell r="A260" t="str">
            <v>Новотроицк</v>
          </cell>
          <cell r="B260">
            <v>1</v>
          </cell>
        </row>
        <row r="261">
          <cell r="A261" t="str">
            <v>Орловская область</v>
          </cell>
          <cell r="B261">
            <v>0.7</v>
          </cell>
        </row>
        <row r="262">
          <cell r="A262" t="str">
            <v>Ливны</v>
          </cell>
          <cell r="B262">
            <v>1</v>
          </cell>
        </row>
        <row r="263">
          <cell r="A263" t="str">
            <v>Орёл</v>
          </cell>
          <cell r="B263">
            <v>1.2</v>
          </cell>
        </row>
        <row r="264">
          <cell r="A264" t="str">
            <v>Мценск</v>
          </cell>
          <cell r="B264">
            <v>1</v>
          </cell>
        </row>
        <row r="265">
          <cell r="A265" t="str">
            <v>Пензенская область</v>
          </cell>
          <cell r="B265">
            <v>0.7</v>
          </cell>
        </row>
        <row r="266">
          <cell r="A266" t="str">
            <v>Кузнецк</v>
          </cell>
          <cell r="B266">
            <v>1</v>
          </cell>
        </row>
        <row r="267">
          <cell r="A267" t="str">
            <v>Заречный</v>
          </cell>
          <cell r="B267">
            <v>1.2</v>
          </cell>
        </row>
        <row r="268">
          <cell r="A268" t="str">
            <v>Пенза</v>
          </cell>
          <cell r="B268">
            <v>1.4</v>
          </cell>
        </row>
        <row r="269">
          <cell r="A269" t="str">
            <v>Пермский край</v>
          </cell>
          <cell r="B269">
            <v>1.1000000000000001</v>
          </cell>
        </row>
        <row r="270">
          <cell r="A270" t="str">
            <v>Чайковский</v>
          </cell>
          <cell r="B270">
            <v>1</v>
          </cell>
        </row>
        <row r="271">
          <cell r="A271" t="str">
            <v>Краснокамск</v>
          </cell>
          <cell r="B271">
            <v>1.3</v>
          </cell>
        </row>
        <row r="272">
          <cell r="A272" t="str">
            <v>Березники</v>
          </cell>
          <cell r="B272">
            <v>1.3</v>
          </cell>
        </row>
        <row r="273">
          <cell r="A273" t="str">
            <v>Лысьва</v>
          </cell>
          <cell r="B273">
            <v>1</v>
          </cell>
        </row>
        <row r="274">
          <cell r="A274" t="str">
            <v>Соликамск</v>
          </cell>
          <cell r="B274">
            <v>1.2</v>
          </cell>
        </row>
        <row r="275">
          <cell r="A275" t="str">
            <v>Пермь</v>
          </cell>
          <cell r="B275">
            <v>2</v>
          </cell>
        </row>
        <row r="276">
          <cell r="A276" t="str">
            <v>Приморский край</v>
          </cell>
          <cell r="B276">
            <v>0.7</v>
          </cell>
        </row>
        <row r="277">
          <cell r="A277" t="str">
            <v>Артём</v>
          </cell>
          <cell r="B277">
            <v>1</v>
          </cell>
        </row>
        <row r="278">
          <cell r="A278" t="str">
            <v>Владивосток</v>
          </cell>
          <cell r="B278">
            <v>1.4</v>
          </cell>
        </row>
        <row r="279">
          <cell r="A279" t="str">
            <v>Находка</v>
          </cell>
          <cell r="B279">
            <v>1</v>
          </cell>
        </row>
        <row r="280">
          <cell r="A280" t="str">
            <v>Спасск-Дальний</v>
          </cell>
          <cell r="B280">
            <v>1</v>
          </cell>
        </row>
        <row r="281">
          <cell r="A281" t="str">
            <v>Арсеньев</v>
          </cell>
          <cell r="B281">
            <v>1</v>
          </cell>
        </row>
        <row r="282">
          <cell r="A282" t="str">
            <v>Уссурийск</v>
          </cell>
          <cell r="B282">
            <v>1</v>
          </cell>
        </row>
        <row r="283">
          <cell r="A283" t="str">
            <v>Псковская область</v>
          </cell>
          <cell r="B283">
            <v>0.7</v>
          </cell>
        </row>
        <row r="284">
          <cell r="A284" t="str">
            <v>Великие Луки</v>
          </cell>
          <cell r="B284">
            <v>1</v>
          </cell>
        </row>
        <row r="285">
          <cell r="A285" t="str">
            <v>Псков</v>
          </cell>
          <cell r="B285">
            <v>1.2</v>
          </cell>
        </row>
        <row r="286">
          <cell r="A286" t="str">
            <v>Ростовская область</v>
          </cell>
          <cell r="B286">
            <v>0.8</v>
          </cell>
        </row>
        <row r="287">
          <cell r="A287" t="str">
            <v>Батайск</v>
          </cell>
          <cell r="B287">
            <v>1.3</v>
          </cell>
        </row>
        <row r="288">
          <cell r="A288" t="str">
            <v>Сальск</v>
          </cell>
          <cell r="B288">
            <v>1</v>
          </cell>
        </row>
        <row r="289">
          <cell r="A289" t="str">
            <v>Волгодонск</v>
          </cell>
          <cell r="B289">
            <v>1</v>
          </cell>
        </row>
        <row r="290">
          <cell r="A290" t="str">
            <v>Гуково</v>
          </cell>
          <cell r="B290">
            <v>1</v>
          </cell>
        </row>
        <row r="291">
          <cell r="A291" t="str">
            <v>Новочеркасск</v>
          </cell>
          <cell r="B291">
            <v>1</v>
          </cell>
        </row>
        <row r="292">
          <cell r="A292" t="str">
            <v>Новошахтинск</v>
          </cell>
          <cell r="B292">
            <v>1</v>
          </cell>
        </row>
        <row r="293">
          <cell r="A293" t="str">
            <v>Азов</v>
          </cell>
          <cell r="B293">
            <v>1.2</v>
          </cell>
        </row>
        <row r="294">
          <cell r="A294" t="str">
            <v>Ростов-на-Дону</v>
          </cell>
          <cell r="B294">
            <v>1.8</v>
          </cell>
        </row>
        <row r="295">
          <cell r="A295" t="str">
            <v>Таганрог</v>
          </cell>
          <cell r="B295">
            <v>1</v>
          </cell>
        </row>
        <row r="296">
          <cell r="A296" t="str">
            <v>Каменск-Шахтинский</v>
          </cell>
          <cell r="B296">
            <v>1</v>
          </cell>
        </row>
        <row r="297">
          <cell r="A297" t="str">
            <v>Шахты</v>
          </cell>
          <cell r="B297">
            <v>1.1000000000000001</v>
          </cell>
        </row>
        <row r="298">
          <cell r="A298" t="str">
            <v>Рязанская область</v>
          </cell>
          <cell r="B298">
            <v>0.9</v>
          </cell>
        </row>
        <row r="299">
          <cell r="A299" t="str">
            <v>Рязань</v>
          </cell>
          <cell r="B299">
            <v>1.4</v>
          </cell>
        </row>
        <row r="300">
          <cell r="A300" t="str">
            <v>Самарская область</v>
          </cell>
          <cell r="B300">
            <v>0.9</v>
          </cell>
        </row>
        <row r="301">
          <cell r="A301" t="str">
            <v>Чапаевск</v>
          </cell>
          <cell r="B301">
            <v>1.2</v>
          </cell>
        </row>
        <row r="302">
          <cell r="A302" t="str">
            <v>Новокуйбышевск</v>
          </cell>
          <cell r="B302">
            <v>1.1000000000000001</v>
          </cell>
        </row>
        <row r="303">
          <cell r="A303" t="str">
            <v>Самара</v>
          </cell>
          <cell r="B303">
            <v>1.6</v>
          </cell>
        </row>
        <row r="304">
          <cell r="A304" t="str">
            <v>Сызрань</v>
          </cell>
          <cell r="B304">
            <v>1.1000000000000001</v>
          </cell>
        </row>
        <row r="305">
          <cell r="A305" t="str">
            <v>Тольятти</v>
          </cell>
          <cell r="B305">
            <v>1.5</v>
          </cell>
        </row>
        <row r="306">
          <cell r="A306" t="str">
            <v>Санкт-Петербург</v>
          </cell>
          <cell r="B306">
            <v>1.8</v>
          </cell>
        </row>
        <row r="307">
          <cell r="A307" t="str">
            <v>Саратовская область</v>
          </cell>
          <cell r="B307">
            <v>0.7</v>
          </cell>
        </row>
        <row r="308">
          <cell r="A308" t="str">
            <v>Вольск</v>
          </cell>
          <cell r="B308">
            <v>1</v>
          </cell>
        </row>
        <row r="309">
          <cell r="A309" t="str">
            <v>Балаково</v>
          </cell>
          <cell r="B309">
            <v>1</v>
          </cell>
        </row>
        <row r="310">
          <cell r="A310" t="str">
            <v>Саратов</v>
          </cell>
          <cell r="B310">
            <v>1.6</v>
          </cell>
        </row>
        <row r="311">
          <cell r="A311" t="str">
            <v>Балашов</v>
          </cell>
          <cell r="B311">
            <v>1</v>
          </cell>
        </row>
        <row r="312">
          <cell r="A312" t="str">
            <v>Энгельс</v>
          </cell>
          <cell r="B312">
            <v>1.2</v>
          </cell>
        </row>
        <row r="313">
          <cell r="A313" t="str">
            <v>Сахалинская область</v>
          </cell>
          <cell r="B313">
            <v>0.9</v>
          </cell>
        </row>
        <row r="314">
          <cell r="A314" t="str">
            <v>Южно-Сахалинск</v>
          </cell>
          <cell r="B314">
            <v>1.5</v>
          </cell>
        </row>
        <row r="315">
          <cell r="A315" t="str">
            <v>Свердловская область</v>
          </cell>
          <cell r="B315">
            <v>1</v>
          </cell>
        </row>
        <row r="316">
          <cell r="A316" t="str">
            <v>Верхняя Пышма</v>
          </cell>
          <cell r="B316">
            <v>1.3</v>
          </cell>
        </row>
        <row r="317">
          <cell r="A317" t="str">
            <v>Полевской</v>
          </cell>
          <cell r="B317">
            <v>1.2</v>
          </cell>
        </row>
        <row r="318">
          <cell r="A318" t="str">
            <v>Верхняя Салда</v>
          </cell>
          <cell r="B318">
            <v>1.2</v>
          </cell>
        </row>
        <row r="319">
          <cell r="A319" t="str">
            <v>Ревда</v>
          </cell>
          <cell r="B319">
            <v>1.1000000000000001</v>
          </cell>
        </row>
        <row r="320">
          <cell r="A320" t="str">
            <v>Екатеринбург</v>
          </cell>
          <cell r="B320">
            <v>1.8</v>
          </cell>
        </row>
        <row r="321">
          <cell r="A321" t="str">
            <v>Михайловск</v>
          </cell>
          <cell r="B321">
            <v>1.2</v>
          </cell>
        </row>
        <row r="322">
          <cell r="A322" t="str">
            <v>Первоуральск</v>
          </cell>
          <cell r="B322">
            <v>1.3</v>
          </cell>
        </row>
        <row r="323">
          <cell r="A323" t="str">
            <v>Асбест</v>
          </cell>
          <cell r="B323">
            <v>1.1000000000000001</v>
          </cell>
        </row>
        <row r="324">
          <cell r="A324" t="str">
            <v>Новоуральск</v>
          </cell>
          <cell r="B324">
            <v>1.3</v>
          </cell>
        </row>
        <row r="325">
          <cell r="A325" t="str">
            <v>Севастополь</v>
          </cell>
          <cell r="B325">
            <v>0.6</v>
          </cell>
        </row>
        <row r="326">
          <cell r="A326" t="str">
            <v>Республика Северная Осетия — Алания</v>
          </cell>
          <cell r="B326">
            <v>0.8</v>
          </cell>
        </row>
        <row r="327">
          <cell r="A327" t="str">
            <v>Владикавказ</v>
          </cell>
          <cell r="B327">
            <v>1</v>
          </cell>
        </row>
        <row r="328">
          <cell r="A328" t="str">
            <v>Смоленская область</v>
          </cell>
          <cell r="B328">
            <v>0.7</v>
          </cell>
        </row>
        <row r="329">
          <cell r="A329" t="str">
            <v>Вязьма</v>
          </cell>
          <cell r="B329">
            <v>1</v>
          </cell>
        </row>
        <row r="330">
          <cell r="A330" t="str">
            <v>Рославль</v>
          </cell>
          <cell r="B330">
            <v>1</v>
          </cell>
        </row>
        <row r="331">
          <cell r="A331" t="str">
            <v>Ярцево</v>
          </cell>
          <cell r="B331">
            <v>1</v>
          </cell>
        </row>
        <row r="332">
          <cell r="A332" t="str">
            <v>Сафоново</v>
          </cell>
          <cell r="B332">
            <v>1</v>
          </cell>
        </row>
        <row r="333">
          <cell r="A333" t="str">
            <v>Смоленск</v>
          </cell>
          <cell r="B333">
            <v>1.2</v>
          </cell>
        </row>
        <row r="334">
          <cell r="A334" t="str">
            <v>Ставропольский край</v>
          </cell>
          <cell r="B334">
            <v>0.7</v>
          </cell>
        </row>
        <row r="335">
          <cell r="A335" t="str">
            <v>Будённовск</v>
          </cell>
          <cell r="B335">
            <v>1</v>
          </cell>
        </row>
        <row r="336">
          <cell r="A336" t="str">
            <v>Георгиевск</v>
          </cell>
          <cell r="B336">
            <v>1</v>
          </cell>
        </row>
        <row r="337">
          <cell r="A337" t="str">
            <v>Ессентуки</v>
          </cell>
          <cell r="B337">
            <v>1</v>
          </cell>
        </row>
        <row r="338">
          <cell r="A338" t="str">
            <v>Кисловодск</v>
          </cell>
          <cell r="B338">
            <v>1.2</v>
          </cell>
        </row>
        <row r="339">
          <cell r="A339" t="str">
            <v>Невинномысск</v>
          </cell>
          <cell r="B339">
            <v>1</v>
          </cell>
        </row>
        <row r="340">
          <cell r="A340" t="str">
            <v>Минеральные Воды</v>
          </cell>
          <cell r="B340">
            <v>1</v>
          </cell>
        </row>
        <row r="341">
          <cell r="A341" t="str">
            <v>Пятигорск</v>
          </cell>
          <cell r="B341">
            <v>1</v>
          </cell>
        </row>
        <row r="342">
          <cell r="A342" t="str">
            <v>Ставрополь</v>
          </cell>
          <cell r="B342">
            <v>1.2</v>
          </cell>
        </row>
        <row r="343">
          <cell r="A343" t="str">
            <v>Тамбовская область</v>
          </cell>
          <cell r="B343">
            <v>0.8</v>
          </cell>
        </row>
        <row r="344">
          <cell r="A344" t="str">
            <v>Мичуринск</v>
          </cell>
          <cell r="B344">
            <v>1</v>
          </cell>
        </row>
        <row r="345">
          <cell r="A345" t="str">
            <v>Тамбов</v>
          </cell>
          <cell r="B345">
            <v>1.2</v>
          </cell>
        </row>
        <row r="346">
          <cell r="A346" t="str">
            <v>Республика Татарстан</v>
          </cell>
          <cell r="B346">
            <v>1.1000000000000001</v>
          </cell>
        </row>
        <row r="347">
          <cell r="A347" t="str">
            <v>Бугульма</v>
          </cell>
          <cell r="B347">
            <v>1</v>
          </cell>
        </row>
        <row r="348">
          <cell r="A348" t="str">
            <v>Чистополь</v>
          </cell>
          <cell r="B348">
            <v>1</v>
          </cell>
        </row>
        <row r="349">
          <cell r="A349" t="str">
            <v>Альметьевск</v>
          </cell>
          <cell r="B349">
            <v>1.3</v>
          </cell>
        </row>
        <row r="350">
          <cell r="A350" t="str">
            <v>Лениногорск</v>
          </cell>
          <cell r="B350">
            <v>1</v>
          </cell>
        </row>
        <row r="351">
          <cell r="A351" t="str">
            <v>Набережные Челны</v>
          </cell>
          <cell r="B351">
            <v>1.7</v>
          </cell>
        </row>
        <row r="352">
          <cell r="A352" t="str">
            <v>Елабуга</v>
          </cell>
          <cell r="B352">
            <v>1.2</v>
          </cell>
        </row>
        <row r="353">
          <cell r="A353" t="str">
            <v>Нижнекамск</v>
          </cell>
          <cell r="B353">
            <v>1.3</v>
          </cell>
        </row>
        <row r="354">
          <cell r="A354" t="str">
            <v>Зеленодольск</v>
          </cell>
          <cell r="B354">
            <v>1.3</v>
          </cell>
        </row>
        <row r="355">
          <cell r="A355" t="str">
            <v>Казань</v>
          </cell>
          <cell r="B355">
            <v>2</v>
          </cell>
        </row>
        <row r="356">
          <cell r="A356" t="str">
            <v>Тверская область</v>
          </cell>
          <cell r="B356">
            <v>0.8</v>
          </cell>
        </row>
        <row r="357">
          <cell r="A357" t="str">
            <v>Вышний Волочёк</v>
          </cell>
          <cell r="B357">
            <v>1</v>
          </cell>
        </row>
        <row r="358">
          <cell r="A358" t="str">
            <v>Ржев</v>
          </cell>
          <cell r="B358">
            <v>1</v>
          </cell>
        </row>
        <row r="359">
          <cell r="A359" t="str">
            <v>Тверь</v>
          </cell>
          <cell r="B359">
            <v>1.5</v>
          </cell>
        </row>
        <row r="360">
          <cell r="A360" t="str">
            <v>Кимры</v>
          </cell>
          <cell r="B360">
            <v>1</v>
          </cell>
        </row>
        <row r="361">
          <cell r="A361" t="str">
            <v>Томская область</v>
          </cell>
          <cell r="B361">
            <v>0.9</v>
          </cell>
        </row>
        <row r="362">
          <cell r="A362" t="str">
            <v>Северск</v>
          </cell>
          <cell r="B362">
            <v>1.2</v>
          </cell>
        </row>
        <row r="363">
          <cell r="A363" t="str">
            <v>Томск</v>
          </cell>
          <cell r="B363">
            <v>1.6</v>
          </cell>
        </row>
        <row r="364">
          <cell r="A364" t="str">
            <v>Тульская область</v>
          </cell>
          <cell r="B364">
            <v>0.9</v>
          </cell>
        </row>
        <row r="365">
          <cell r="A365" t="str">
            <v>Щёкино</v>
          </cell>
          <cell r="B365">
            <v>1.2</v>
          </cell>
        </row>
        <row r="366">
          <cell r="A366" t="str">
            <v>Ефремов</v>
          </cell>
          <cell r="B366">
            <v>1</v>
          </cell>
        </row>
        <row r="367">
          <cell r="A367" t="str">
            <v>Новомосковск</v>
          </cell>
          <cell r="B367">
            <v>1</v>
          </cell>
        </row>
        <row r="368">
          <cell r="A368" t="str">
            <v>Алексин</v>
          </cell>
          <cell r="B368">
            <v>1</v>
          </cell>
        </row>
        <row r="369">
          <cell r="A369" t="str">
            <v>Тула</v>
          </cell>
          <cell r="B369">
            <v>1.5</v>
          </cell>
        </row>
        <row r="370">
          <cell r="A370" t="str">
            <v>Узловая</v>
          </cell>
          <cell r="B370">
            <v>1.2</v>
          </cell>
        </row>
        <row r="371">
          <cell r="A371" t="str">
            <v>Республика Тыва</v>
          </cell>
          <cell r="B371">
            <v>0.6</v>
          </cell>
        </row>
        <row r="372">
          <cell r="A372" t="str">
            <v>Тюменская область</v>
          </cell>
          <cell r="B372">
            <v>1.1000000000000001</v>
          </cell>
        </row>
        <row r="373">
          <cell r="A373" t="str">
            <v>Тобольск</v>
          </cell>
          <cell r="B373">
            <v>1.3</v>
          </cell>
        </row>
        <row r="374">
          <cell r="A374" t="str">
            <v>Тюмень</v>
          </cell>
          <cell r="B374">
            <v>2</v>
          </cell>
        </row>
        <row r="375">
          <cell r="A375" t="str">
            <v>Республика Удмуртия</v>
          </cell>
          <cell r="B375">
            <v>0.8</v>
          </cell>
        </row>
        <row r="376">
          <cell r="A376" t="str">
            <v>Воткинск</v>
          </cell>
          <cell r="B376">
            <v>1.1000000000000001</v>
          </cell>
        </row>
        <row r="377">
          <cell r="A377" t="str">
            <v>Глазов</v>
          </cell>
          <cell r="B377">
            <v>1</v>
          </cell>
        </row>
        <row r="378">
          <cell r="A378" t="str">
            <v>Сарапул</v>
          </cell>
          <cell r="B378">
            <v>1</v>
          </cell>
        </row>
        <row r="379">
          <cell r="A379" t="str">
            <v>Ижевск</v>
          </cell>
          <cell r="B379">
            <v>1.6</v>
          </cell>
        </row>
        <row r="380">
          <cell r="A380" t="str">
            <v>Ульяновская область</v>
          </cell>
          <cell r="B380">
            <v>0.9</v>
          </cell>
        </row>
        <row r="381">
          <cell r="A381" t="str">
            <v>Димитровград</v>
          </cell>
          <cell r="B381">
            <v>1.2</v>
          </cell>
        </row>
        <row r="382">
          <cell r="A382" t="str">
            <v>Ульяновск</v>
          </cell>
          <cell r="B382">
            <v>1.5</v>
          </cell>
        </row>
        <row r="383">
          <cell r="A383" t="str">
            <v>Хабаровский край</v>
          </cell>
          <cell r="B383">
            <v>0.8</v>
          </cell>
        </row>
        <row r="384">
          <cell r="A384" t="str">
            <v>Комсомольск-на-Амуре</v>
          </cell>
          <cell r="B384">
            <v>1.3</v>
          </cell>
        </row>
        <row r="385">
          <cell r="A385" t="str">
            <v>Амурск</v>
          </cell>
          <cell r="B385">
            <v>1</v>
          </cell>
        </row>
        <row r="386">
          <cell r="A386" t="str">
            <v>Хабаровск</v>
          </cell>
          <cell r="B386">
            <v>1.7</v>
          </cell>
        </row>
        <row r="387">
          <cell r="A387" t="str">
            <v>Республика Хакасия</v>
          </cell>
          <cell r="B387">
            <v>0.6</v>
          </cell>
        </row>
        <row r="388">
          <cell r="A388" t="str">
            <v>Черногорск</v>
          </cell>
          <cell r="B388">
            <v>1</v>
          </cell>
        </row>
        <row r="389">
          <cell r="A389" t="str">
            <v>Абакан</v>
          </cell>
          <cell r="B389">
            <v>1</v>
          </cell>
        </row>
        <row r="390">
          <cell r="A390" t="str">
            <v>Саяногорск</v>
          </cell>
          <cell r="B390">
            <v>1</v>
          </cell>
        </row>
        <row r="391">
          <cell r="A391" t="str">
            <v>Ханты-Мансийский АО — Югра</v>
          </cell>
          <cell r="B391">
            <v>1.1000000000000001</v>
          </cell>
        </row>
        <row r="392">
          <cell r="A392" t="str">
            <v>Ханты-Мансийск</v>
          </cell>
          <cell r="B392">
            <v>1.5</v>
          </cell>
        </row>
        <row r="393">
          <cell r="A393" t="str">
            <v>Когалым</v>
          </cell>
          <cell r="B393">
            <v>1</v>
          </cell>
        </row>
        <row r="394">
          <cell r="A394" t="str">
            <v>Нефтеюганск</v>
          </cell>
          <cell r="B394">
            <v>1.3</v>
          </cell>
        </row>
        <row r="395">
          <cell r="A395" t="str">
            <v>Нижневартовск</v>
          </cell>
          <cell r="B395">
            <v>1.8</v>
          </cell>
        </row>
        <row r="396">
          <cell r="A396" t="str">
            <v>Нягань</v>
          </cell>
          <cell r="B396">
            <v>1.3</v>
          </cell>
        </row>
        <row r="397">
          <cell r="A397" t="str">
            <v>Сургут</v>
          </cell>
          <cell r="B397">
            <v>2</v>
          </cell>
        </row>
        <row r="398">
          <cell r="A398" t="str">
            <v>Челябинская область</v>
          </cell>
          <cell r="B398">
            <v>1</v>
          </cell>
        </row>
        <row r="399">
          <cell r="A399" t="str">
            <v>Чебаркуль</v>
          </cell>
          <cell r="B399">
            <v>1.2</v>
          </cell>
        </row>
        <row r="400">
          <cell r="A400" t="str">
            <v>Сатка</v>
          </cell>
          <cell r="B400">
            <v>1.2</v>
          </cell>
        </row>
        <row r="401">
          <cell r="A401" t="str">
            <v>Златоуст</v>
          </cell>
          <cell r="B401">
            <v>1.4</v>
          </cell>
        </row>
        <row r="402">
          <cell r="A402" t="str">
            <v>Копейск</v>
          </cell>
          <cell r="B402">
            <v>1.6</v>
          </cell>
        </row>
        <row r="403">
          <cell r="A403" t="str">
            <v>Магнитогорск</v>
          </cell>
          <cell r="B403">
            <v>1.8</v>
          </cell>
        </row>
        <row r="404">
          <cell r="A404" t="str">
            <v>Миасс</v>
          </cell>
          <cell r="B404">
            <v>1.4</v>
          </cell>
        </row>
        <row r="405">
          <cell r="A405" t="str">
            <v>Челябинск</v>
          </cell>
          <cell r="B405">
            <v>2.1</v>
          </cell>
        </row>
        <row r="406">
          <cell r="A406" t="str">
            <v>Республика Чечня</v>
          </cell>
          <cell r="B406">
            <v>0.6</v>
          </cell>
        </row>
        <row r="407">
          <cell r="A407" t="str">
            <v>Республика Чувашия</v>
          </cell>
          <cell r="B407">
            <v>0.8</v>
          </cell>
        </row>
        <row r="408">
          <cell r="A408" t="str">
            <v>Новочебоксарск</v>
          </cell>
          <cell r="B408">
            <v>1.2</v>
          </cell>
        </row>
        <row r="409">
          <cell r="A409" t="str">
            <v>Чебоксары</v>
          </cell>
          <cell r="B409">
            <v>1.7</v>
          </cell>
        </row>
        <row r="410">
          <cell r="A410" t="str">
            <v>Канаш</v>
          </cell>
          <cell r="B410">
            <v>1.1000000000000001</v>
          </cell>
        </row>
        <row r="411">
          <cell r="A411" t="str">
            <v>Чукотский АО</v>
          </cell>
          <cell r="B411">
            <v>0.6</v>
          </cell>
        </row>
        <row r="412">
          <cell r="A412" t="str">
            <v>Республика Якутия</v>
          </cell>
          <cell r="B412">
            <v>0.6</v>
          </cell>
        </row>
        <row r="413">
          <cell r="A413" t="str">
            <v>Нерюнгри</v>
          </cell>
          <cell r="B413">
            <v>0.8</v>
          </cell>
        </row>
        <row r="414">
          <cell r="A414" t="str">
            <v>Якутск</v>
          </cell>
          <cell r="B414">
            <v>1.2</v>
          </cell>
        </row>
        <row r="415">
          <cell r="A415" t="str">
            <v>Ямало-Ненецкий АО</v>
          </cell>
          <cell r="B415">
            <v>1.1000000000000001</v>
          </cell>
        </row>
        <row r="416">
          <cell r="A416" t="str">
            <v>Новый Уренгой</v>
          </cell>
          <cell r="B416">
            <v>1</v>
          </cell>
        </row>
        <row r="417">
          <cell r="A417" t="str">
            <v>Ноябрьск</v>
          </cell>
          <cell r="B417">
            <v>1.7</v>
          </cell>
        </row>
        <row r="418">
          <cell r="A418" t="str">
            <v>Ярославская область</v>
          </cell>
          <cell r="B418">
            <v>0.9</v>
          </cell>
        </row>
        <row r="419">
          <cell r="A419" t="str">
            <v>Ярославль</v>
          </cell>
          <cell r="B419">
            <v>1.5</v>
          </cell>
        </row>
      </sheetData>
      <sheetData sheetId="16">
        <row r="3">
          <cell r="B3" t="str">
            <v>Республика Адыгея</v>
          </cell>
        </row>
        <row r="4">
          <cell r="B4" t="str">
            <v>Республика Башкортостан</v>
          </cell>
        </row>
        <row r="5">
          <cell r="B5" t="str">
            <v>Республика Бурятия</v>
          </cell>
        </row>
        <row r="6">
          <cell r="B6" t="str">
            <v>Республика Бурятия</v>
          </cell>
        </row>
        <row r="7">
          <cell r="B7" t="str">
            <v>Республика Бурятия</v>
          </cell>
        </row>
        <row r="8">
          <cell r="B8" t="str">
            <v>Республика Алтай</v>
          </cell>
        </row>
        <row r="9">
          <cell r="B9" t="str">
            <v>Республика Дагестан</v>
          </cell>
        </row>
        <row r="10">
          <cell r="B10" t="str">
            <v>Республика Ингушетия</v>
          </cell>
        </row>
        <row r="11">
          <cell r="B11" t="str">
            <v>Кабардино-Балкарская Республика</v>
          </cell>
        </row>
        <row r="12">
          <cell r="B12" t="str">
            <v>Республика Калмыкия</v>
          </cell>
        </row>
        <row r="13">
          <cell r="B13" t="str">
            <v>Карачаево-Черкесская Республика</v>
          </cell>
        </row>
        <row r="14">
          <cell r="B14" t="str">
            <v>Республика Карелия</v>
          </cell>
        </row>
        <row r="15">
          <cell r="B15" t="str">
            <v>Республика Коми</v>
          </cell>
        </row>
        <row r="16">
          <cell r="B16" t="str">
            <v>Республика Марий Эл</v>
          </cell>
        </row>
        <row r="17">
          <cell r="B17" t="str">
            <v>Республика Мордовия</v>
          </cell>
        </row>
        <row r="18">
          <cell r="B18" t="str">
            <v>Республика Саха (Якутия)</v>
          </cell>
        </row>
        <row r="19">
          <cell r="B19" t="str">
            <v>Республика Северная Осетия - Алания</v>
          </cell>
        </row>
        <row r="20">
          <cell r="B20" t="str">
            <v>Республика Татарстан (Татарстан)</v>
          </cell>
        </row>
        <row r="21">
          <cell r="B21" t="str">
            <v>Республика Тыва</v>
          </cell>
        </row>
        <row r="22">
          <cell r="B22" t="str">
            <v>Удмуртская Республика</v>
          </cell>
        </row>
        <row r="23">
          <cell r="B23" t="str">
            <v>Республика Хакасия</v>
          </cell>
        </row>
        <row r="24">
          <cell r="B24" t="str">
            <v>Чеченская Республика</v>
          </cell>
        </row>
        <row r="25">
          <cell r="B25" t="str">
            <v>Чувашская Республика - Чувашия</v>
          </cell>
        </row>
        <row r="26">
          <cell r="B26" t="str">
            <v>Алтайский край</v>
          </cell>
        </row>
        <row r="27">
          <cell r="B27" t="str">
            <v>Краснодарский край</v>
          </cell>
        </row>
        <row r="28">
          <cell r="B28" t="str">
            <v>Красноярский край</v>
          </cell>
        </row>
        <row r="29">
          <cell r="B29" t="str">
            <v>Приморский край</v>
          </cell>
        </row>
        <row r="30">
          <cell r="B30" t="str">
            <v>Приморский край</v>
          </cell>
        </row>
        <row r="31">
          <cell r="B31" t="str">
            <v>Приморский край</v>
          </cell>
        </row>
        <row r="32">
          <cell r="B32" t="str">
            <v>Ставропольский край</v>
          </cell>
        </row>
        <row r="33">
          <cell r="B33" t="str">
            <v>Хабаровский край</v>
          </cell>
        </row>
        <row r="34">
          <cell r="B34" t="str">
            <v>Амурская область</v>
          </cell>
        </row>
        <row r="35">
          <cell r="B35" t="str">
            <v>Архангельская область</v>
          </cell>
        </row>
        <row r="36">
          <cell r="B36" t="str">
            <v>Астраханская область</v>
          </cell>
        </row>
        <row r="37">
          <cell r="B37" t="str">
            <v>Белгородская область</v>
          </cell>
        </row>
        <row r="38">
          <cell r="B38" t="str">
            <v>Брянская область</v>
          </cell>
        </row>
        <row r="39">
          <cell r="B39" t="str">
            <v>Владимирская область</v>
          </cell>
        </row>
        <row r="40">
          <cell r="B40" t="str">
            <v>Волгоградская область</v>
          </cell>
        </row>
        <row r="41">
          <cell r="B41" t="str">
            <v>Вологодская область</v>
          </cell>
        </row>
        <row r="42">
          <cell r="B42" t="str">
            <v>Воронежская область</v>
          </cell>
        </row>
        <row r="43">
          <cell r="B43" t="str">
            <v>Ивановская область</v>
          </cell>
        </row>
        <row r="44">
          <cell r="B44" t="str">
            <v>Иркутская область</v>
          </cell>
        </row>
        <row r="45">
          <cell r="B45" t="str">
            <v>Калининградская область</v>
          </cell>
        </row>
        <row r="46">
          <cell r="B46" t="str">
            <v>Калужская область</v>
          </cell>
        </row>
        <row r="47">
          <cell r="B47" t="str">
            <v>Камчатский край</v>
          </cell>
        </row>
        <row r="48">
          <cell r="B48" t="str">
            <v>Кемеровская область</v>
          </cell>
        </row>
        <row r="49">
          <cell r="B49" t="str">
            <v>Кировская область</v>
          </cell>
        </row>
        <row r="50">
          <cell r="B50" t="str">
            <v>Костромская область</v>
          </cell>
        </row>
        <row r="51">
          <cell r="B51" t="str">
            <v>Курганская область</v>
          </cell>
        </row>
        <row r="52">
          <cell r="B52" t="str">
            <v>Курская область</v>
          </cell>
        </row>
        <row r="53">
          <cell r="B53" t="str">
            <v>Ленинградская область</v>
          </cell>
        </row>
        <row r="54">
          <cell r="B54" t="str">
            <v>Ленинградская область</v>
          </cell>
        </row>
        <row r="55">
          <cell r="B55" t="str">
            <v>Ленинградская область</v>
          </cell>
        </row>
        <row r="56">
          <cell r="B56" t="str">
            <v>Липецкая область</v>
          </cell>
        </row>
        <row r="57">
          <cell r="B57" t="str">
            <v>Магаданская область</v>
          </cell>
        </row>
        <row r="58">
          <cell r="B58" t="str">
            <v>Московская область</v>
          </cell>
        </row>
        <row r="59">
          <cell r="B59" t="str">
            <v>Мурманская область</v>
          </cell>
        </row>
        <row r="60">
          <cell r="B60" t="str">
            <v>Нижегородская область</v>
          </cell>
        </row>
        <row r="61">
          <cell r="B61" t="str">
            <v>Новгородская область</v>
          </cell>
        </row>
        <row r="62">
          <cell r="B62" t="str">
            <v>Новосибирская область</v>
          </cell>
        </row>
        <row r="63">
          <cell r="B63" t="str">
            <v>Омская область</v>
          </cell>
        </row>
        <row r="64">
          <cell r="B64" t="str">
            <v>Оренбургская область</v>
          </cell>
        </row>
        <row r="65">
          <cell r="B65" t="str">
            <v>Орловская область</v>
          </cell>
        </row>
        <row r="66">
          <cell r="B66" t="str">
            <v>Пензенская область</v>
          </cell>
        </row>
        <row r="67">
          <cell r="B67" t="str">
            <v>Пермский край</v>
          </cell>
        </row>
        <row r="68">
          <cell r="B68" t="str">
            <v>Псковская область</v>
          </cell>
        </row>
        <row r="69">
          <cell r="B69" t="str">
            <v>Ростовская область</v>
          </cell>
        </row>
        <row r="70">
          <cell r="B70" t="str">
            <v>Рязанская область</v>
          </cell>
        </row>
        <row r="71">
          <cell r="B71" t="str">
            <v>Самарская область</v>
          </cell>
        </row>
        <row r="72">
          <cell r="B72" t="str">
            <v>Саратовская область</v>
          </cell>
        </row>
        <row r="73">
          <cell r="B73" t="str">
            <v>Сахалинская область</v>
          </cell>
        </row>
        <row r="74">
          <cell r="B74" t="str">
            <v>Свердловская область</v>
          </cell>
        </row>
        <row r="75">
          <cell r="B75" t="str">
            <v>Смоленская область</v>
          </cell>
        </row>
        <row r="76">
          <cell r="B76" t="str">
            <v>Тамбовская область</v>
          </cell>
        </row>
        <row r="77">
          <cell r="B77" t="str">
            <v>Тверская область</v>
          </cell>
        </row>
        <row r="78">
          <cell r="B78" t="str">
            <v>Томская область</v>
          </cell>
        </row>
        <row r="79">
          <cell r="B79" t="str">
            <v>Тульская область</v>
          </cell>
        </row>
        <row r="80">
          <cell r="B80" t="str">
            <v>Тюменская область</v>
          </cell>
        </row>
        <row r="81">
          <cell r="B81" t="str">
            <v>Ульяновская область</v>
          </cell>
        </row>
        <row r="82">
          <cell r="B82" t="str">
            <v>Челябинская область</v>
          </cell>
        </row>
        <row r="83">
          <cell r="B83" t="str">
            <v>Забайкальский край</v>
          </cell>
        </row>
        <row r="84">
          <cell r="B84" t="str">
            <v>Ярославская область</v>
          </cell>
        </row>
        <row r="85">
          <cell r="B85" t="str">
            <v>Москва</v>
          </cell>
        </row>
        <row r="86">
          <cell r="B86" t="str">
            <v>Санкт-Петербург</v>
          </cell>
        </row>
        <row r="87">
          <cell r="B87" t="str">
            <v>Санкт-Петербург</v>
          </cell>
        </row>
        <row r="88">
          <cell r="B88" t="str">
            <v>Санкт-Петербург</v>
          </cell>
        </row>
        <row r="89">
          <cell r="B89" t="str">
            <v>Еврейская автономная область</v>
          </cell>
        </row>
        <row r="90">
          <cell r="B90" t="str">
            <v>Ненецкий автономный округ</v>
          </cell>
        </row>
        <row r="91">
          <cell r="B91" t="str">
            <v>Ханты-Мансийский автономный округ - Югра</v>
          </cell>
        </row>
        <row r="92">
          <cell r="B92" t="str">
            <v>Чукотский автономный округ</v>
          </cell>
        </row>
        <row r="93">
          <cell r="B93" t="str">
            <v>Ямало-Ненецкий автономный округ</v>
          </cell>
        </row>
        <row r="94">
          <cell r="B94" t="str">
            <v>Республика Крым</v>
          </cell>
        </row>
        <row r="95">
          <cell r="B95" t="str">
            <v>Севастополь</v>
          </cell>
        </row>
      </sheetData>
      <sheetData sheetId="17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Прайс К3"/>
      <sheetName val="опции"/>
      <sheetName val="Прайс К5"/>
      <sheetName val="Прейскурант САТ офф.партнеры"/>
      <sheetName val="ПРЕЙСКУРАНТ САТ  гр. КАМАЗ Е-5"/>
      <sheetName val="Прайс ГБА"/>
      <sheetName val="АВТО Доп 8 6520-7085-49"/>
      <sheetName val="АВТО Доп 7 65115-6056-48 "/>
      <sheetName val="АВТО ГБО  4308-5S"/>
    </sheetNames>
    <sheetDataSet>
      <sheetData sheetId="0">
        <row r="10">
          <cell r="M10" t="str">
            <v>Срок действия с 01.01.2026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6"/>
  </sheetPr>
  <dimension ref="A1:V142"/>
  <sheetViews>
    <sheetView tabSelected="1" view="pageBreakPreview" topLeftCell="B1" zoomScale="80" zoomScaleNormal="100" zoomScaleSheetLayoutView="80" workbookViewId="0">
      <selection activeCell="H129" sqref="H129"/>
    </sheetView>
  </sheetViews>
  <sheetFormatPr defaultRowHeight="12.75" x14ac:dyDescent="0.2"/>
  <cols>
    <col min="1" max="1" width="0" style="1" hidden="1" customWidth="1"/>
    <col min="2" max="2" width="23.28515625" style="2" customWidth="1"/>
    <col min="3" max="4" width="13.140625" style="3" customWidth="1"/>
    <col min="5" max="5" width="6.28515625" style="6" customWidth="1"/>
    <col min="6" max="6" width="4.7109375" style="7" customWidth="1"/>
    <col min="7" max="7" width="8.7109375" style="8" customWidth="1"/>
    <col min="8" max="8" width="8.28515625" style="9" customWidth="1"/>
    <col min="9" max="9" width="9.42578125" style="9" customWidth="1"/>
    <col min="10" max="10" width="8.7109375" style="10" customWidth="1"/>
    <col min="11" max="11" width="6" style="6" customWidth="1"/>
    <col min="12" max="12" width="9.140625" style="6" customWidth="1"/>
    <col min="13" max="13" width="10.28515625" style="6" customWidth="1"/>
    <col min="14" max="14" width="51.85546875" style="11" customWidth="1"/>
    <col min="15" max="15" width="9.140625" style="1"/>
    <col min="16" max="16" width="16.28515625" style="1" customWidth="1"/>
    <col min="17" max="17" width="18.85546875" style="1" customWidth="1"/>
    <col min="18" max="16384" width="9.140625" style="1"/>
  </cols>
  <sheetData>
    <row r="1" spans="1:17" ht="20.25" x14ac:dyDescent="0.3">
      <c r="B1" s="12"/>
      <c r="D1" s="7"/>
      <c r="L1" s="92"/>
      <c r="N1" s="93" t="s">
        <v>133</v>
      </c>
    </row>
    <row r="2" spans="1:17" ht="20.25" x14ac:dyDescent="0.3">
      <c r="B2" s="12"/>
      <c r="D2" s="7"/>
      <c r="L2" s="92"/>
      <c r="N2" s="93" t="s">
        <v>134</v>
      </c>
    </row>
    <row r="3" spans="1:17" ht="20.25" x14ac:dyDescent="0.3">
      <c r="B3" s="12"/>
      <c r="D3" s="7"/>
      <c r="L3" s="92"/>
      <c r="M3" s="93"/>
      <c r="N3" s="93"/>
    </row>
    <row r="4" spans="1:17" ht="25.5" customHeight="1" x14ac:dyDescent="0.3">
      <c r="B4" s="12"/>
      <c r="D4" s="7"/>
      <c r="L4" s="93"/>
      <c r="M4" s="93"/>
      <c r="N4" s="94" t="s">
        <v>135</v>
      </c>
    </row>
    <row r="5" spans="1:17" ht="20.25" x14ac:dyDescent="0.3">
      <c r="B5" s="12"/>
      <c r="D5" s="7"/>
      <c r="L5" s="95"/>
      <c r="N5" s="96" t="s">
        <v>136</v>
      </c>
    </row>
    <row r="6" spans="1:17" ht="12.75" customHeight="1" x14ac:dyDescent="0.3">
      <c r="B6" s="12"/>
      <c r="D6" s="7"/>
      <c r="N6" s="97"/>
    </row>
    <row r="7" spans="1:17" ht="21.75" customHeight="1" x14ac:dyDescent="0.2">
      <c r="B7" s="185" t="s">
        <v>137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</row>
    <row r="8" spans="1:17" ht="21" customHeight="1" x14ac:dyDescent="0.3">
      <c r="B8" s="186" t="s">
        <v>138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</row>
    <row r="9" spans="1:17" ht="18.75" x14ac:dyDescent="0.3">
      <c r="B9" s="12"/>
      <c r="N9" s="97"/>
    </row>
    <row r="10" spans="1:17" ht="26.25" customHeight="1" thickBot="1" x14ac:dyDescent="0.3">
      <c r="C10" s="15"/>
      <c r="J10" s="98"/>
      <c r="N10" s="16" t="s">
        <v>139</v>
      </c>
    </row>
    <row r="11" spans="1:17" s="17" customFormat="1" ht="40.5" customHeight="1" thickBot="1" x14ac:dyDescent="0.25">
      <c r="B11" s="187" t="s">
        <v>1</v>
      </c>
      <c r="C11" s="189" t="s">
        <v>140</v>
      </c>
      <c r="D11" s="190"/>
      <c r="E11" s="191" t="s">
        <v>4</v>
      </c>
      <c r="F11" s="193" t="s">
        <v>5</v>
      </c>
      <c r="G11" s="195" t="s">
        <v>6</v>
      </c>
      <c r="H11" s="27" t="s">
        <v>141</v>
      </c>
      <c r="I11" s="197" t="s">
        <v>8</v>
      </c>
      <c r="J11" s="199" t="s">
        <v>9</v>
      </c>
      <c r="K11" s="191" t="s">
        <v>10</v>
      </c>
      <c r="L11" s="191" t="s">
        <v>11</v>
      </c>
      <c r="M11" s="191" t="s">
        <v>142</v>
      </c>
      <c r="N11" s="190" t="s">
        <v>13</v>
      </c>
    </row>
    <row r="12" spans="1:17" s="17" customFormat="1" ht="66.75" customHeight="1" thickBot="1" x14ac:dyDescent="0.25">
      <c r="B12" s="188"/>
      <c r="C12" s="18" t="s">
        <v>143</v>
      </c>
      <c r="D12" s="99" t="s">
        <v>144</v>
      </c>
      <c r="E12" s="192"/>
      <c r="F12" s="194"/>
      <c r="G12" s="196"/>
      <c r="H12" s="100" t="s">
        <v>18</v>
      </c>
      <c r="I12" s="198"/>
      <c r="J12" s="200"/>
      <c r="K12" s="201"/>
      <c r="L12" s="192"/>
      <c r="M12" s="192"/>
      <c r="N12" s="207"/>
    </row>
    <row r="13" spans="1:17" s="17" customFormat="1" ht="27.75" hidden="1" customHeight="1" thickBot="1" x14ac:dyDescent="0.25">
      <c r="B13" s="101">
        <v>1</v>
      </c>
      <c r="C13" s="102">
        <v>2</v>
      </c>
      <c r="D13" s="102">
        <v>3</v>
      </c>
      <c r="E13" s="102">
        <v>4</v>
      </c>
      <c r="F13" s="102">
        <v>5</v>
      </c>
      <c r="G13" s="102">
        <v>6</v>
      </c>
      <c r="H13" s="102">
        <v>7</v>
      </c>
      <c r="I13" s="102">
        <v>8</v>
      </c>
      <c r="J13" s="102">
        <v>9</v>
      </c>
      <c r="K13" s="102">
        <v>10</v>
      </c>
      <c r="L13" s="102">
        <v>11</v>
      </c>
      <c r="M13" s="102">
        <v>12</v>
      </c>
      <c r="N13" s="103">
        <v>13</v>
      </c>
    </row>
    <row r="14" spans="1:17" s="32" customFormat="1" ht="24.75" customHeight="1" thickBot="1" x14ac:dyDescent="0.25">
      <c r="B14" s="208" t="s">
        <v>19</v>
      </c>
      <c r="C14" s="209"/>
      <c r="D14" s="209"/>
      <c r="E14" s="204"/>
      <c r="F14" s="204"/>
      <c r="G14" s="204"/>
      <c r="H14" s="204"/>
      <c r="I14" s="204"/>
      <c r="J14" s="204"/>
      <c r="K14" s="204"/>
      <c r="L14" s="204"/>
      <c r="M14" s="204"/>
      <c r="N14" s="205"/>
    </row>
    <row r="15" spans="1:17" s="33" customFormat="1" ht="44.25" customHeight="1" x14ac:dyDescent="0.2">
      <c r="A15" s="33" t="s">
        <v>145</v>
      </c>
      <c r="B15" s="104" t="s">
        <v>20</v>
      </c>
      <c r="C15" s="105">
        <v>7651500</v>
      </c>
      <c r="D15" s="106">
        <v>9334830</v>
      </c>
      <c r="E15" s="107" t="s">
        <v>236</v>
      </c>
      <c r="F15" s="108">
        <v>1</v>
      </c>
      <c r="G15" s="108">
        <v>11.895</v>
      </c>
      <c r="H15" s="108">
        <v>292</v>
      </c>
      <c r="I15" s="108" t="s">
        <v>237</v>
      </c>
      <c r="J15" s="108">
        <v>26.9</v>
      </c>
      <c r="K15" s="108">
        <v>1</v>
      </c>
      <c r="L15" s="108" t="s">
        <v>238</v>
      </c>
      <c r="M15" s="108" t="s">
        <v>239</v>
      </c>
      <c r="N15" s="109" t="s">
        <v>240</v>
      </c>
      <c r="P15" s="110"/>
      <c r="Q15" s="110"/>
    </row>
    <row r="16" spans="1:17" s="33" customFormat="1" ht="45" customHeight="1" x14ac:dyDescent="0.2">
      <c r="A16" s="33" t="s">
        <v>146</v>
      </c>
      <c r="B16" s="111" t="s">
        <v>21</v>
      </c>
      <c r="C16" s="112">
        <v>4535100</v>
      </c>
      <c r="D16" s="113">
        <v>5532822</v>
      </c>
      <c r="E16" s="114" t="s">
        <v>241</v>
      </c>
      <c r="F16" s="115">
        <v>2</v>
      </c>
      <c r="G16" s="115">
        <v>7.3250000000000002</v>
      </c>
      <c r="H16" s="115">
        <v>242</v>
      </c>
      <c r="I16" s="115" t="s">
        <v>237</v>
      </c>
      <c r="J16" s="115">
        <v>9.3000000000000007</v>
      </c>
      <c r="K16" s="115" t="s">
        <v>242</v>
      </c>
      <c r="L16" s="115">
        <v>350</v>
      </c>
      <c r="M16" s="115" t="s">
        <v>242</v>
      </c>
      <c r="N16" s="116" t="s">
        <v>243</v>
      </c>
    </row>
    <row r="17" spans="1:14" s="33" customFormat="1" ht="54.75" customHeight="1" x14ac:dyDescent="0.2">
      <c r="A17" s="33" t="s">
        <v>147</v>
      </c>
      <c r="B17" s="111" t="s">
        <v>22</v>
      </c>
      <c r="C17" s="112">
        <v>6572800</v>
      </c>
      <c r="D17" s="113">
        <v>8018816</v>
      </c>
      <c r="E17" s="114" t="s">
        <v>244</v>
      </c>
      <c r="F17" s="115">
        <v>1</v>
      </c>
      <c r="G17" s="115">
        <v>4.375</v>
      </c>
      <c r="H17" s="115">
        <v>277</v>
      </c>
      <c r="I17" s="115" t="s">
        <v>237</v>
      </c>
      <c r="J17" s="115">
        <v>21.5</v>
      </c>
      <c r="K17" s="115">
        <v>1</v>
      </c>
      <c r="L17" s="115" t="s">
        <v>245</v>
      </c>
      <c r="M17" s="115" t="s">
        <v>239</v>
      </c>
      <c r="N17" s="116" t="s">
        <v>246</v>
      </c>
    </row>
    <row r="18" spans="1:14" s="33" customFormat="1" ht="50.25" customHeight="1" x14ac:dyDescent="0.2">
      <c r="A18" s="33" t="s">
        <v>148</v>
      </c>
      <c r="B18" s="111" t="s">
        <v>23</v>
      </c>
      <c r="C18" s="112">
        <v>6415800</v>
      </c>
      <c r="D18" s="113">
        <v>7827276</v>
      </c>
      <c r="E18" s="114" t="s">
        <v>244</v>
      </c>
      <c r="F18" s="115">
        <v>1</v>
      </c>
      <c r="G18" s="115">
        <v>4.6950000000000003</v>
      </c>
      <c r="H18" s="115">
        <v>277</v>
      </c>
      <c r="I18" s="115" t="s">
        <v>237</v>
      </c>
      <c r="J18" s="115">
        <v>21.5</v>
      </c>
      <c r="K18" s="115">
        <v>1</v>
      </c>
      <c r="L18" s="115" t="s">
        <v>245</v>
      </c>
      <c r="M18" s="115" t="s">
        <v>239</v>
      </c>
      <c r="N18" s="116" t="s">
        <v>247</v>
      </c>
    </row>
    <row r="19" spans="1:14" s="33" customFormat="1" ht="46.5" customHeight="1" x14ac:dyDescent="0.2">
      <c r="A19" s="33" t="s">
        <v>149</v>
      </c>
      <c r="B19" s="111" t="s">
        <v>24</v>
      </c>
      <c r="C19" s="112">
        <v>6822300</v>
      </c>
      <c r="D19" s="113">
        <v>8323206</v>
      </c>
      <c r="E19" s="114" t="s">
        <v>236</v>
      </c>
      <c r="F19" s="115">
        <v>1</v>
      </c>
      <c r="G19" s="115">
        <v>7.8150000000000004</v>
      </c>
      <c r="H19" s="115">
        <v>277</v>
      </c>
      <c r="I19" s="115" t="s">
        <v>237</v>
      </c>
      <c r="J19" s="115">
        <v>23.9</v>
      </c>
      <c r="K19" s="115">
        <v>1</v>
      </c>
      <c r="L19" s="115" t="s">
        <v>245</v>
      </c>
      <c r="M19" s="115" t="s">
        <v>239</v>
      </c>
      <c r="N19" s="116" t="s">
        <v>248</v>
      </c>
    </row>
    <row r="20" spans="1:14" s="33" customFormat="1" ht="50.25" customHeight="1" x14ac:dyDescent="0.2">
      <c r="A20" s="33" t="s">
        <v>150</v>
      </c>
      <c r="B20" s="111" t="s">
        <v>25</v>
      </c>
      <c r="C20" s="112">
        <v>6034500</v>
      </c>
      <c r="D20" s="113">
        <v>7362090</v>
      </c>
      <c r="E20" s="114" t="s">
        <v>249</v>
      </c>
      <c r="F20" s="115">
        <v>2</v>
      </c>
      <c r="G20" s="115">
        <v>14.5</v>
      </c>
      <c r="H20" s="115">
        <v>292</v>
      </c>
      <c r="I20" s="115" t="s">
        <v>237</v>
      </c>
      <c r="J20" s="115">
        <v>46.8</v>
      </c>
      <c r="K20" s="115">
        <v>1</v>
      </c>
      <c r="L20" s="115">
        <v>500</v>
      </c>
      <c r="M20" s="115" t="s">
        <v>250</v>
      </c>
      <c r="N20" s="116" t="s">
        <v>251</v>
      </c>
    </row>
    <row r="21" spans="1:14" s="33" customFormat="1" ht="52.5" customHeight="1" x14ac:dyDescent="0.2">
      <c r="A21" s="33" t="s">
        <v>151</v>
      </c>
      <c r="B21" s="111" t="s">
        <v>26</v>
      </c>
      <c r="C21" s="112">
        <v>6196500</v>
      </c>
      <c r="D21" s="113">
        <v>7559730</v>
      </c>
      <c r="E21" s="114" t="s">
        <v>249</v>
      </c>
      <c r="F21" s="115">
        <v>2</v>
      </c>
      <c r="G21" s="115">
        <v>14.5</v>
      </c>
      <c r="H21" s="115">
        <v>292</v>
      </c>
      <c r="I21" s="115" t="s">
        <v>237</v>
      </c>
      <c r="J21" s="115">
        <v>46.8</v>
      </c>
      <c r="K21" s="115">
        <v>1</v>
      </c>
      <c r="L21" s="115">
        <v>500</v>
      </c>
      <c r="M21" s="115" t="s">
        <v>250</v>
      </c>
      <c r="N21" s="116" t="s">
        <v>252</v>
      </c>
    </row>
    <row r="22" spans="1:14" s="33" customFormat="1" ht="54" customHeight="1" x14ac:dyDescent="0.2">
      <c r="A22" s="33" t="s">
        <v>152</v>
      </c>
      <c r="B22" s="111" t="s">
        <v>27</v>
      </c>
      <c r="C22" s="112">
        <v>6196500</v>
      </c>
      <c r="D22" s="113">
        <v>7559730</v>
      </c>
      <c r="E22" s="114" t="s">
        <v>249</v>
      </c>
      <c r="F22" s="115">
        <v>2</v>
      </c>
      <c r="G22" s="115">
        <v>14.5</v>
      </c>
      <c r="H22" s="115">
        <v>301</v>
      </c>
      <c r="I22" s="115" t="s">
        <v>237</v>
      </c>
      <c r="J22" s="115">
        <v>46.8</v>
      </c>
      <c r="K22" s="115">
        <v>1</v>
      </c>
      <c r="L22" s="115">
        <v>500</v>
      </c>
      <c r="M22" s="115" t="s">
        <v>250</v>
      </c>
      <c r="N22" s="116" t="s">
        <v>253</v>
      </c>
    </row>
    <row r="23" spans="1:14" s="33" customFormat="1" ht="53.25" customHeight="1" thickBot="1" x14ac:dyDescent="0.25">
      <c r="A23" s="33" t="s">
        <v>153</v>
      </c>
      <c r="B23" s="117" t="s">
        <v>28</v>
      </c>
      <c r="C23" s="118">
        <v>5803900</v>
      </c>
      <c r="D23" s="119">
        <v>7080758</v>
      </c>
      <c r="E23" s="120" t="s">
        <v>249</v>
      </c>
      <c r="F23" s="121">
        <v>2</v>
      </c>
      <c r="G23" s="121">
        <v>11.574999999999999</v>
      </c>
      <c r="H23" s="121">
        <v>292</v>
      </c>
      <c r="I23" s="121" t="s">
        <v>237</v>
      </c>
      <c r="J23" s="121">
        <v>36.700000000000003</v>
      </c>
      <c r="K23" s="121">
        <v>1</v>
      </c>
      <c r="L23" s="121">
        <v>500</v>
      </c>
      <c r="M23" s="121" t="s">
        <v>250</v>
      </c>
      <c r="N23" s="122" t="s">
        <v>254</v>
      </c>
    </row>
    <row r="24" spans="1:14" s="33" customFormat="1" ht="26.25" customHeight="1" thickBot="1" x14ac:dyDescent="0.25">
      <c r="B24" s="202" t="s">
        <v>29</v>
      </c>
      <c r="C24" s="203"/>
      <c r="D24" s="203"/>
      <c r="E24" s="204"/>
      <c r="F24" s="204"/>
      <c r="G24" s="204"/>
      <c r="H24" s="204"/>
      <c r="I24" s="204"/>
      <c r="J24" s="204"/>
      <c r="K24" s="204"/>
      <c r="L24" s="204"/>
      <c r="M24" s="204"/>
      <c r="N24" s="205"/>
    </row>
    <row r="25" spans="1:14" s="33" customFormat="1" ht="44.25" customHeight="1" x14ac:dyDescent="0.2">
      <c r="A25" s="33" t="s">
        <v>30</v>
      </c>
      <c r="B25" s="111" t="s">
        <v>30</v>
      </c>
      <c r="C25" s="123">
        <v>6898000</v>
      </c>
      <c r="D25" s="124">
        <v>8415560</v>
      </c>
      <c r="E25" s="107" t="s">
        <v>236</v>
      </c>
      <c r="F25" s="108">
        <v>1</v>
      </c>
      <c r="G25" s="108">
        <v>12.3</v>
      </c>
      <c r="H25" s="108">
        <v>300</v>
      </c>
      <c r="I25" s="108">
        <v>154</v>
      </c>
      <c r="J25" s="108" t="s">
        <v>242</v>
      </c>
      <c r="K25" s="108">
        <v>1</v>
      </c>
      <c r="L25" s="108">
        <v>210</v>
      </c>
      <c r="M25" s="108" t="s">
        <v>255</v>
      </c>
      <c r="N25" s="109" t="s">
        <v>256</v>
      </c>
    </row>
    <row r="26" spans="1:14" s="33" customFormat="1" ht="56.25" customHeight="1" x14ac:dyDescent="0.2">
      <c r="A26" s="33" t="s">
        <v>31</v>
      </c>
      <c r="B26" s="111" t="s">
        <v>31</v>
      </c>
      <c r="C26" s="112">
        <v>7077000</v>
      </c>
      <c r="D26" s="113">
        <v>8633940</v>
      </c>
      <c r="E26" s="114" t="s">
        <v>236</v>
      </c>
      <c r="F26" s="115">
        <v>1</v>
      </c>
      <c r="G26" s="115">
        <v>12.3</v>
      </c>
      <c r="H26" s="115">
        <v>300</v>
      </c>
      <c r="I26" s="115" t="s">
        <v>257</v>
      </c>
      <c r="J26" s="115" t="s">
        <v>242</v>
      </c>
      <c r="K26" s="115">
        <v>1</v>
      </c>
      <c r="L26" s="115" t="s">
        <v>258</v>
      </c>
      <c r="M26" s="115" t="s">
        <v>255</v>
      </c>
      <c r="N26" s="116" t="s">
        <v>259</v>
      </c>
    </row>
    <row r="27" spans="1:14" s="33" customFormat="1" ht="41.25" customHeight="1" x14ac:dyDescent="0.2">
      <c r="A27" s="33" t="s">
        <v>154</v>
      </c>
      <c r="B27" s="111" t="s">
        <v>32</v>
      </c>
      <c r="C27" s="112">
        <v>5134500</v>
      </c>
      <c r="D27" s="113">
        <v>6264090</v>
      </c>
      <c r="E27" s="114" t="s">
        <v>249</v>
      </c>
      <c r="F27" s="115">
        <v>2</v>
      </c>
      <c r="G27" s="115">
        <v>15.5</v>
      </c>
      <c r="H27" s="115">
        <v>292</v>
      </c>
      <c r="I27" s="115" t="s">
        <v>237</v>
      </c>
      <c r="J27" s="115" t="s">
        <v>242</v>
      </c>
      <c r="K27" s="115">
        <v>1</v>
      </c>
      <c r="L27" s="115">
        <v>350</v>
      </c>
      <c r="M27" s="115" t="s">
        <v>260</v>
      </c>
      <c r="N27" s="116" t="s">
        <v>261</v>
      </c>
    </row>
    <row r="28" spans="1:14" s="32" customFormat="1" ht="54.75" customHeight="1" x14ac:dyDescent="0.2">
      <c r="A28" s="32" t="s">
        <v>155</v>
      </c>
      <c r="B28" s="111" t="s">
        <v>33</v>
      </c>
      <c r="C28" s="112">
        <v>5296500</v>
      </c>
      <c r="D28" s="113">
        <v>6461730</v>
      </c>
      <c r="E28" s="114" t="s">
        <v>249</v>
      </c>
      <c r="F28" s="115">
        <v>2</v>
      </c>
      <c r="G28" s="115">
        <v>15.5</v>
      </c>
      <c r="H28" s="115">
        <v>292</v>
      </c>
      <c r="I28" s="115" t="s">
        <v>237</v>
      </c>
      <c r="J28" s="115" t="s">
        <v>242</v>
      </c>
      <c r="K28" s="115">
        <v>1</v>
      </c>
      <c r="L28" s="115">
        <v>350</v>
      </c>
      <c r="M28" s="115" t="s">
        <v>260</v>
      </c>
      <c r="N28" s="116" t="s">
        <v>262</v>
      </c>
    </row>
    <row r="29" spans="1:14" s="32" customFormat="1" ht="53.25" customHeight="1" x14ac:dyDescent="0.2">
      <c r="A29" s="32" t="s">
        <v>156</v>
      </c>
      <c r="B29" s="111" t="s">
        <v>34</v>
      </c>
      <c r="C29" s="112">
        <v>5296500</v>
      </c>
      <c r="D29" s="113">
        <v>6461730</v>
      </c>
      <c r="E29" s="114" t="s">
        <v>249</v>
      </c>
      <c r="F29" s="115">
        <v>2</v>
      </c>
      <c r="G29" s="115">
        <v>15.5</v>
      </c>
      <c r="H29" s="115">
        <v>301</v>
      </c>
      <c r="I29" s="115" t="s">
        <v>237</v>
      </c>
      <c r="J29" s="115" t="s">
        <v>242</v>
      </c>
      <c r="K29" s="115">
        <v>1</v>
      </c>
      <c r="L29" s="115">
        <v>350</v>
      </c>
      <c r="M29" s="115" t="s">
        <v>260</v>
      </c>
      <c r="N29" s="116" t="s">
        <v>263</v>
      </c>
    </row>
    <row r="30" spans="1:14" s="32" customFormat="1" ht="48.75" customHeight="1" x14ac:dyDescent="0.2">
      <c r="A30" s="32" t="s">
        <v>157</v>
      </c>
      <c r="B30" s="111" t="s">
        <v>35</v>
      </c>
      <c r="C30" s="112">
        <v>5255900</v>
      </c>
      <c r="D30" s="113">
        <v>6412198</v>
      </c>
      <c r="E30" s="114" t="s">
        <v>249</v>
      </c>
      <c r="F30" s="115">
        <v>2</v>
      </c>
      <c r="G30" s="115">
        <v>15.5</v>
      </c>
      <c r="H30" s="115">
        <v>292</v>
      </c>
      <c r="I30" s="115" t="s">
        <v>237</v>
      </c>
      <c r="J30" s="115" t="s">
        <v>242</v>
      </c>
      <c r="K30" s="115">
        <v>1</v>
      </c>
      <c r="L30" s="115">
        <v>350</v>
      </c>
      <c r="M30" s="115" t="s">
        <v>264</v>
      </c>
      <c r="N30" s="116" t="s">
        <v>265</v>
      </c>
    </row>
    <row r="31" spans="1:14" s="32" customFormat="1" ht="45" customHeight="1" x14ac:dyDescent="0.2">
      <c r="A31" s="32" t="s">
        <v>158</v>
      </c>
      <c r="B31" s="111" t="s">
        <v>36</v>
      </c>
      <c r="C31" s="112">
        <v>5093500</v>
      </c>
      <c r="D31" s="113">
        <v>6214070</v>
      </c>
      <c r="E31" s="114" t="s">
        <v>249</v>
      </c>
      <c r="F31" s="115">
        <v>2</v>
      </c>
      <c r="G31" s="115">
        <v>15.5</v>
      </c>
      <c r="H31" s="115">
        <v>292</v>
      </c>
      <c r="I31" s="115" t="s">
        <v>237</v>
      </c>
      <c r="J31" s="115" t="s">
        <v>242</v>
      </c>
      <c r="K31" s="115">
        <v>1</v>
      </c>
      <c r="L31" s="115">
        <v>350</v>
      </c>
      <c r="M31" s="115" t="s">
        <v>260</v>
      </c>
      <c r="N31" s="116" t="s">
        <v>266</v>
      </c>
    </row>
    <row r="32" spans="1:14" s="33" customFormat="1" ht="49.5" customHeight="1" x14ac:dyDescent="0.2">
      <c r="A32" s="33" t="s">
        <v>37</v>
      </c>
      <c r="B32" s="111" t="s">
        <v>37</v>
      </c>
      <c r="C32" s="112">
        <v>7155900</v>
      </c>
      <c r="D32" s="113">
        <v>8730198</v>
      </c>
      <c r="E32" s="114" t="s">
        <v>236</v>
      </c>
      <c r="F32" s="115">
        <v>1</v>
      </c>
      <c r="G32" s="115">
        <v>17</v>
      </c>
      <c r="H32" s="115">
        <v>400</v>
      </c>
      <c r="I32" s="115" t="s">
        <v>267</v>
      </c>
      <c r="J32" s="115" t="s">
        <v>242</v>
      </c>
      <c r="K32" s="115">
        <v>1</v>
      </c>
      <c r="L32" s="115">
        <v>350</v>
      </c>
      <c r="M32" s="115" t="s">
        <v>268</v>
      </c>
      <c r="N32" s="116" t="s">
        <v>269</v>
      </c>
    </row>
    <row r="33" spans="1:14" s="33" customFormat="1" ht="63" customHeight="1" x14ac:dyDescent="0.2">
      <c r="A33" s="33" t="s">
        <v>38</v>
      </c>
      <c r="B33" s="111" t="s">
        <v>38</v>
      </c>
      <c r="C33" s="112">
        <v>7155900</v>
      </c>
      <c r="D33" s="113">
        <v>8730198</v>
      </c>
      <c r="E33" s="114" t="s">
        <v>236</v>
      </c>
      <c r="F33" s="115">
        <v>1</v>
      </c>
      <c r="G33" s="115">
        <v>17</v>
      </c>
      <c r="H33" s="115">
        <v>400</v>
      </c>
      <c r="I33" s="115" t="s">
        <v>267</v>
      </c>
      <c r="J33" s="115" t="s">
        <v>242</v>
      </c>
      <c r="K33" s="115">
        <v>1</v>
      </c>
      <c r="L33" s="115">
        <v>350</v>
      </c>
      <c r="M33" s="115" t="s">
        <v>268</v>
      </c>
      <c r="N33" s="116" t="s">
        <v>270</v>
      </c>
    </row>
    <row r="34" spans="1:14" s="33" customFormat="1" ht="60.75" customHeight="1" x14ac:dyDescent="0.2">
      <c r="A34" s="33" t="s">
        <v>39</v>
      </c>
      <c r="B34" s="111" t="s">
        <v>39</v>
      </c>
      <c r="C34" s="112">
        <v>7325900</v>
      </c>
      <c r="D34" s="113">
        <v>8937598</v>
      </c>
      <c r="E34" s="114" t="s">
        <v>236</v>
      </c>
      <c r="F34" s="115">
        <v>1</v>
      </c>
      <c r="G34" s="115">
        <v>17</v>
      </c>
      <c r="H34" s="115">
        <v>400</v>
      </c>
      <c r="I34" s="115" t="s">
        <v>267</v>
      </c>
      <c r="J34" s="115" t="s">
        <v>242</v>
      </c>
      <c r="K34" s="115">
        <v>1</v>
      </c>
      <c r="L34" s="115">
        <v>350</v>
      </c>
      <c r="M34" s="115" t="s">
        <v>268</v>
      </c>
      <c r="N34" s="116" t="s">
        <v>271</v>
      </c>
    </row>
    <row r="35" spans="1:14" s="33" customFormat="1" ht="57" customHeight="1" thickBot="1" x14ac:dyDescent="0.25">
      <c r="A35" s="33" t="s">
        <v>40</v>
      </c>
      <c r="B35" s="111" t="s">
        <v>40</v>
      </c>
      <c r="C35" s="125">
        <v>6830000</v>
      </c>
      <c r="D35" s="126">
        <v>8332600</v>
      </c>
      <c r="E35" s="120" t="s">
        <v>236</v>
      </c>
      <c r="F35" s="121">
        <v>2</v>
      </c>
      <c r="G35" s="121">
        <v>22</v>
      </c>
      <c r="H35" s="121">
        <v>400</v>
      </c>
      <c r="I35" s="121" t="s">
        <v>272</v>
      </c>
      <c r="J35" s="121" t="s">
        <v>242</v>
      </c>
      <c r="K35" s="121">
        <v>1</v>
      </c>
      <c r="L35" s="121">
        <v>550</v>
      </c>
      <c r="M35" s="121" t="s">
        <v>255</v>
      </c>
      <c r="N35" s="122" t="s">
        <v>273</v>
      </c>
    </row>
    <row r="36" spans="1:14" s="33" customFormat="1" ht="18.75" customHeight="1" thickBot="1" x14ac:dyDescent="0.25">
      <c r="B36" s="202" t="s">
        <v>41</v>
      </c>
      <c r="C36" s="203"/>
      <c r="D36" s="203"/>
      <c r="E36" s="204"/>
      <c r="F36" s="204"/>
      <c r="G36" s="204"/>
      <c r="H36" s="204"/>
      <c r="I36" s="204"/>
      <c r="J36" s="204"/>
      <c r="K36" s="204"/>
      <c r="L36" s="204"/>
      <c r="M36" s="204"/>
      <c r="N36" s="205"/>
    </row>
    <row r="37" spans="1:14" s="33" customFormat="1" ht="50.25" customHeight="1" x14ac:dyDescent="0.2">
      <c r="A37" s="33" t="s">
        <v>159</v>
      </c>
      <c r="B37" s="111" t="s">
        <v>42</v>
      </c>
      <c r="C37" s="123">
        <v>4327200</v>
      </c>
      <c r="D37" s="124">
        <v>5279184</v>
      </c>
      <c r="E37" s="107" t="s">
        <v>241</v>
      </c>
      <c r="F37" s="108">
        <v>2</v>
      </c>
      <c r="G37" s="108">
        <v>7.5750000000000002</v>
      </c>
      <c r="H37" s="108">
        <v>242</v>
      </c>
      <c r="I37" s="108" t="s">
        <v>257</v>
      </c>
      <c r="J37" s="108">
        <v>6</v>
      </c>
      <c r="K37" s="108" t="s">
        <v>274</v>
      </c>
      <c r="L37" s="108">
        <v>210</v>
      </c>
      <c r="M37" s="108" t="s">
        <v>242</v>
      </c>
      <c r="N37" s="109" t="s">
        <v>275</v>
      </c>
    </row>
    <row r="38" spans="1:14" s="33" customFormat="1" ht="51.75" customHeight="1" x14ac:dyDescent="0.2">
      <c r="A38" s="33" t="s">
        <v>160</v>
      </c>
      <c r="B38" s="111" t="s">
        <v>43</v>
      </c>
      <c r="C38" s="112">
        <v>7990800</v>
      </c>
      <c r="D38" s="113">
        <v>9748776</v>
      </c>
      <c r="E38" s="114" t="s">
        <v>236</v>
      </c>
      <c r="F38" s="115">
        <v>1</v>
      </c>
      <c r="G38" s="115">
        <v>9.89</v>
      </c>
      <c r="H38" s="115">
        <v>292</v>
      </c>
      <c r="I38" s="115" t="s">
        <v>237</v>
      </c>
      <c r="J38" s="115">
        <v>6.6</v>
      </c>
      <c r="K38" s="115" t="s">
        <v>242</v>
      </c>
      <c r="L38" s="115" t="s">
        <v>245</v>
      </c>
      <c r="M38" s="115" t="s">
        <v>250</v>
      </c>
      <c r="N38" s="116" t="s">
        <v>276</v>
      </c>
    </row>
    <row r="39" spans="1:14" s="33" customFormat="1" ht="64.5" customHeight="1" x14ac:dyDescent="0.2">
      <c r="A39" s="33" t="s">
        <v>161</v>
      </c>
      <c r="B39" s="111" t="s">
        <v>44</v>
      </c>
      <c r="C39" s="112">
        <v>8008600</v>
      </c>
      <c r="D39" s="113">
        <v>9770492</v>
      </c>
      <c r="E39" s="114" t="s">
        <v>236</v>
      </c>
      <c r="F39" s="115">
        <v>1</v>
      </c>
      <c r="G39" s="115">
        <v>9.89</v>
      </c>
      <c r="H39" s="115">
        <v>292</v>
      </c>
      <c r="I39" s="115" t="s">
        <v>237</v>
      </c>
      <c r="J39" s="115">
        <v>6.6</v>
      </c>
      <c r="K39" s="115" t="s">
        <v>242</v>
      </c>
      <c r="L39" s="115" t="s">
        <v>245</v>
      </c>
      <c r="M39" s="115" t="s">
        <v>250</v>
      </c>
      <c r="N39" s="116" t="s">
        <v>277</v>
      </c>
    </row>
    <row r="40" spans="1:14" s="33" customFormat="1" ht="54.75" customHeight="1" x14ac:dyDescent="0.2">
      <c r="A40" s="33" t="s">
        <v>45</v>
      </c>
      <c r="B40" s="111" t="s">
        <v>45</v>
      </c>
      <c r="C40" s="112">
        <v>7896800</v>
      </c>
      <c r="D40" s="113">
        <v>9634096</v>
      </c>
      <c r="E40" s="114" t="s">
        <v>236</v>
      </c>
      <c r="F40" s="115">
        <v>1</v>
      </c>
      <c r="G40" s="115">
        <v>9.5</v>
      </c>
      <c r="H40" s="115">
        <v>300</v>
      </c>
      <c r="I40" s="115" t="s">
        <v>237</v>
      </c>
      <c r="J40" s="115">
        <v>6.6</v>
      </c>
      <c r="K40" s="115" t="s">
        <v>242</v>
      </c>
      <c r="L40" s="115">
        <v>350</v>
      </c>
      <c r="M40" s="115" t="s">
        <v>239</v>
      </c>
      <c r="N40" s="116" t="s">
        <v>278</v>
      </c>
    </row>
    <row r="41" spans="1:14" s="33" customFormat="1" ht="62.25" customHeight="1" x14ac:dyDescent="0.2">
      <c r="A41" s="33" t="s">
        <v>46</v>
      </c>
      <c r="B41" s="111" t="s">
        <v>46</v>
      </c>
      <c r="C41" s="112">
        <v>7914600</v>
      </c>
      <c r="D41" s="113">
        <v>9655812</v>
      </c>
      <c r="E41" s="114" t="s">
        <v>236</v>
      </c>
      <c r="F41" s="115">
        <v>1</v>
      </c>
      <c r="G41" s="115">
        <v>9.5</v>
      </c>
      <c r="H41" s="115">
        <v>300</v>
      </c>
      <c r="I41" s="115" t="s">
        <v>237</v>
      </c>
      <c r="J41" s="115">
        <v>6.6</v>
      </c>
      <c r="K41" s="115" t="s">
        <v>242</v>
      </c>
      <c r="L41" s="115">
        <v>350</v>
      </c>
      <c r="M41" s="115" t="s">
        <v>239</v>
      </c>
      <c r="N41" s="116" t="s">
        <v>279</v>
      </c>
    </row>
    <row r="42" spans="1:14" s="33" customFormat="1" ht="63" customHeight="1" x14ac:dyDescent="0.2">
      <c r="A42" s="33" t="s">
        <v>162</v>
      </c>
      <c r="B42" s="111" t="s">
        <v>47</v>
      </c>
      <c r="C42" s="112">
        <v>5504100</v>
      </c>
      <c r="D42" s="113">
        <v>6715002</v>
      </c>
      <c r="E42" s="114" t="s">
        <v>249</v>
      </c>
      <c r="F42" s="115">
        <v>2</v>
      </c>
      <c r="G42" s="115">
        <v>12</v>
      </c>
      <c r="H42" s="115">
        <v>292</v>
      </c>
      <c r="I42" s="115" t="s">
        <v>237</v>
      </c>
      <c r="J42" s="115">
        <v>15.2</v>
      </c>
      <c r="K42" s="115">
        <v>1</v>
      </c>
      <c r="L42" s="115">
        <v>500</v>
      </c>
      <c r="M42" s="115" t="s">
        <v>250</v>
      </c>
      <c r="N42" s="116" t="s">
        <v>280</v>
      </c>
    </row>
    <row r="43" spans="1:14" s="33" customFormat="1" ht="66.75" customHeight="1" x14ac:dyDescent="0.2">
      <c r="A43" s="33" t="s">
        <v>163</v>
      </c>
      <c r="B43" s="111" t="s">
        <v>48</v>
      </c>
      <c r="C43" s="112">
        <v>5595400</v>
      </c>
      <c r="D43" s="113">
        <v>6826388</v>
      </c>
      <c r="E43" s="114" t="s">
        <v>249</v>
      </c>
      <c r="F43" s="115">
        <v>2</v>
      </c>
      <c r="G43" s="115">
        <v>12</v>
      </c>
      <c r="H43" s="115">
        <v>292</v>
      </c>
      <c r="I43" s="115" t="s">
        <v>237</v>
      </c>
      <c r="J43" s="115">
        <v>20</v>
      </c>
      <c r="K43" s="115">
        <v>1</v>
      </c>
      <c r="L43" s="115">
        <v>500</v>
      </c>
      <c r="M43" s="115" t="s">
        <v>250</v>
      </c>
      <c r="N43" s="116" t="s">
        <v>281</v>
      </c>
    </row>
    <row r="44" spans="1:14" s="33" customFormat="1" ht="65.25" customHeight="1" x14ac:dyDescent="0.2">
      <c r="A44" s="33" t="s">
        <v>164</v>
      </c>
      <c r="B44" s="111" t="s">
        <v>49</v>
      </c>
      <c r="C44" s="112">
        <v>5649100</v>
      </c>
      <c r="D44" s="113">
        <v>6891902</v>
      </c>
      <c r="E44" s="114" t="s">
        <v>249</v>
      </c>
      <c r="F44" s="115">
        <v>2</v>
      </c>
      <c r="G44" s="115">
        <v>12</v>
      </c>
      <c r="H44" s="115">
        <v>301</v>
      </c>
      <c r="I44" s="115" t="s">
        <v>237</v>
      </c>
      <c r="J44" s="115">
        <v>15.2</v>
      </c>
      <c r="K44" s="115">
        <v>1</v>
      </c>
      <c r="L44" s="115">
        <v>500</v>
      </c>
      <c r="M44" s="115" t="s">
        <v>250</v>
      </c>
      <c r="N44" s="116" t="s">
        <v>282</v>
      </c>
    </row>
    <row r="45" spans="1:14" s="33" customFormat="1" ht="62.25" customHeight="1" x14ac:dyDescent="0.2">
      <c r="A45" s="33" t="s">
        <v>165</v>
      </c>
      <c r="B45" s="111" t="s">
        <v>50</v>
      </c>
      <c r="C45" s="112">
        <v>5748200</v>
      </c>
      <c r="D45" s="113">
        <v>7012804</v>
      </c>
      <c r="E45" s="114" t="s">
        <v>249</v>
      </c>
      <c r="F45" s="115">
        <v>2</v>
      </c>
      <c r="G45" s="115">
        <v>12</v>
      </c>
      <c r="H45" s="115">
        <v>301</v>
      </c>
      <c r="I45" s="115" t="s">
        <v>237</v>
      </c>
      <c r="J45" s="115">
        <v>20</v>
      </c>
      <c r="K45" s="115">
        <v>1</v>
      </c>
      <c r="L45" s="115">
        <v>500</v>
      </c>
      <c r="M45" s="115" t="s">
        <v>250</v>
      </c>
      <c r="N45" s="116" t="s">
        <v>283</v>
      </c>
    </row>
    <row r="46" spans="1:14" s="33" customFormat="1" ht="66.75" customHeight="1" x14ac:dyDescent="0.2">
      <c r="A46" s="33" t="s">
        <v>166</v>
      </c>
      <c r="B46" s="111" t="s">
        <v>51</v>
      </c>
      <c r="C46" s="112">
        <v>5648100</v>
      </c>
      <c r="D46" s="113">
        <v>6890682</v>
      </c>
      <c r="E46" s="114" t="s">
        <v>249</v>
      </c>
      <c r="F46" s="115">
        <v>2</v>
      </c>
      <c r="G46" s="115">
        <v>12</v>
      </c>
      <c r="H46" s="115">
        <v>292</v>
      </c>
      <c r="I46" s="115" t="s">
        <v>237</v>
      </c>
      <c r="J46" s="115">
        <v>15.2</v>
      </c>
      <c r="K46" s="115">
        <v>1</v>
      </c>
      <c r="L46" s="115">
        <v>500</v>
      </c>
      <c r="M46" s="115" t="s">
        <v>250</v>
      </c>
      <c r="N46" s="116" t="s">
        <v>284</v>
      </c>
    </row>
    <row r="47" spans="1:14" s="56" customFormat="1" ht="84" customHeight="1" x14ac:dyDescent="0.2">
      <c r="A47" s="56" t="s">
        <v>167</v>
      </c>
      <c r="B47" s="111" t="s">
        <v>52</v>
      </c>
      <c r="C47" s="112">
        <v>5714100</v>
      </c>
      <c r="D47" s="113">
        <v>6971202</v>
      </c>
      <c r="E47" s="114" t="s">
        <v>249</v>
      </c>
      <c r="F47" s="115">
        <v>2</v>
      </c>
      <c r="G47" s="115">
        <v>12</v>
      </c>
      <c r="H47" s="115">
        <v>301</v>
      </c>
      <c r="I47" s="115" t="s">
        <v>237</v>
      </c>
      <c r="J47" s="115">
        <v>15.2</v>
      </c>
      <c r="K47" s="115">
        <v>1</v>
      </c>
      <c r="L47" s="115">
        <v>500</v>
      </c>
      <c r="M47" s="115" t="s">
        <v>250</v>
      </c>
      <c r="N47" s="116" t="s">
        <v>285</v>
      </c>
    </row>
    <row r="48" spans="1:14" s="56" customFormat="1" ht="51.75" customHeight="1" x14ac:dyDescent="0.2">
      <c r="A48" s="56" t="s">
        <v>168</v>
      </c>
      <c r="B48" s="111" t="s">
        <v>53</v>
      </c>
      <c r="C48" s="112">
        <v>4640600</v>
      </c>
      <c r="D48" s="113">
        <v>5661532</v>
      </c>
      <c r="E48" s="114" t="s">
        <v>241</v>
      </c>
      <c r="F48" s="115">
        <v>2</v>
      </c>
      <c r="G48" s="115">
        <v>11.945</v>
      </c>
      <c r="H48" s="115">
        <v>292</v>
      </c>
      <c r="I48" s="115" t="s">
        <v>237</v>
      </c>
      <c r="J48" s="115">
        <v>6.5</v>
      </c>
      <c r="K48" s="115" t="s">
        <v>274</v>
      </c>
      <c r="L48" s="115">
        <v>210</v>
      </c>
      <c r="M48" s="115" t="s">
        <v>274</v>
      </c>
      <c r="N48" s="116" t="s">
        <v>286</v>
      </c>
    </row>
    <row r="49" spans="1:14" s="56" customFormat="1" ht="45.75" customHeight="1" x14ac:dyDescent="0.2">
      <c r="A49" s="56" t="s">
        <v>169</v>
      </c>
      <c r="B49" s="111" t="s">
        <v>54</v>
      </c>
      <c r="C49" s="112">
        <v>4650600</v>
      </c>
      <c r="D49" s="113">
        <v>5673732</v>
      </c>
      <c r="E49" s="114" t="s">
        <v>241</v>
      </c>
      <c r="F49" s="115">
        <v>2</v>
      </c>
      <c r="G49" s="115">
        <v>11.945</v>
      </c>
      <c r="H49" s="115">
        <v>292</v>
      </c>
      <c r="I49" s="115" t="s">
        <v>237</v>
      </c>
      <c r="J49" s="115">
        <v>8</v>
      </c>
      <c r="K49" s="115" t="s">
        <v>274</v>
      </c>
      <c r="L49" s="115">
        <v>210</v>
      </c>
      <c r="M49" s="115" t="s">
        <v>274</v>
      </c>
      <c r="N49" s="116" t="s">
        <v>287</v>
      </c>
    </row>
    <row r="50" spans="1:14" s="56" customFormat="1" ht="54.75" customHeight="1" x14ac:dyDescent="0.2">
      <c r="A50" s="56" t="s">
        <v>170</v>
      </c>
      <c r="B50" s="111" t="s">
        <v>55</v>
      </c>
      <c r="C50" s="112">
        <v>5629700</v>
      </c>
      <c r="D50" s="113">
        <v>6868234</v>
      </c>
      <c r="E50" s="114" t="s">
        <v>249</v>
      </c>
      <c r="F50" s="115">
        <v>2</v>
      </c>
      <c r="G50" s="115">
        <v>15</v>
      </c>
      <c r="H50" s="115">
        <v>292</v>
      </c>
      <c r="I50" s="115" t="s">
        <v>237</v>
      </c>
      <c r="J50" s="115">
        <v>10</v>
      </c>
      <c r="K50" s="115" t="s">
        <v>242</v>
      </c>
      <c r="L50" s="115">
        <v>350</v>
      </c>
      <c r="M50" s="115" t="s">
        <v>250</v>
      </c>
      <c r="N50" s="116" t="s">
        <v>288</v>
      </c>
    </row>
    <row r="51" spans="1:14" s="56" customFormat="1" ht="62.25" customHeight="1" x14ac:dyDescent="0.2">
      <c r="A51" s="56" t="s">
        <v>171</v>
      </c>
      <c r="B51" s="111" t="s">
        <v>56</v>
      </c>
      <c r="C51" s="112">
        <v>5773700</v>
      </c>
      <c r="D51" s="113">
        <v>7043914</v>
      </c>
      <c r="E51" s="114" t="s">
        <v>249</v>
      </c>
      <c r="F51" s="115">
        <v>2</v>
      </c>
      <c r="G51" s="115">
        <v>15</v>
      </c>
      <c r="H51" s="115">
        <v>292</v>
      </c>
      <c r="I51" s="115" t="s">
        <v>237</v>
      </c>
      <c r="J51" s="115">
        <v>10</v>
      </c>
      <c r="K51" s="115" t="s">
        <v>242</v>
      </c>
      <c r="L51" s="115">
        <v>350</v>
      </c>
      <c r="M51" s="115" t="s">
        <v>250</v>
      </c>
      <c r="N51" s="116" t="s">
        <v>289</v>
      </c>
    </row>
    <row r="52" spans="1:14" s="56" customFormat="1" ht="51.75" customHeight="1" x14ac:dyDescent="0.2">
      <c r="A52" s="56" t="s">
        <v>172</v>
      </c>
      <c r="B52" s="111" t="s">
        <v>57</v>
      </c>
      <c r="C52" s="112">
        <v>5774700</v>
      </c>
      <c r="D52" s="113">
        <v>7045134</v>
      </c>
      <c r="E52" s="114" t="s">
        <v>249</v>
      </c>
      <c r="F52" s="115">
        <v>2</v>
      </c>
      <c r="G52" s="115">
        <v>15</v>
      </c>
      <c r="H52" s="115">
        <v>292</v>
      </c>
      <c r="I52" s="115" t="s">
        <v>237</v>
      </c>
      <c r="J52" s="115">
        <v>10</v>
      </c>
      <c r="K52" s="115" t="s">
        <v>242</v>
      </c>
      <c r="L52" s="115">
        <v>350</v>
      </c>
      <c r="M52" s="115" t="s">
        <v>250</v>
      </c>
      <c r="N52" s="116" t="s">
        <v>290</v>
      </c>
    </row>
    <row r="53" spans="1:14" s="56" customFormat="1" ht="54.75" customHeight="1" x14ac:dyDescent="0.2">
      <c r="A53" s="56" t="s">
        <v>173</v>
      </c>
      <c r="B53" s="111" t="s">
        <v>58</v>
      </c>
      <c r="C53" s="112">
        <v>5641700</v>
      </c>
      <c r="D53" s="113">
        <v>6882874</v>
      </c>
      <c r="E53" s="114" t="s">
        <v>249</v>
      </c>
      <c r="F53" s="115">
        <v>2</v>
      </c>
      <c r="G53" s="115">
        <v>15</v>
      </c>
      <c r="H53" s="115">
        <v>292</v>
      </c>
      <c r="I53" s="115" t="s">
        <v>237</v>
      </c>
      <c r="J53" s="115">
        <v>10</v>
      </c>
      <c r="K53" s="115" t="s">
        <v>242</v>
      </c>
      <c r="L53" s="115">
        <v>350</v>
      </c>
      <c r="M53" s="115" t="s">
        <v>250</v>
      </c>
      <c r="N53" s="116" t="s">
        <v>291</v>
      </c>
    </row>
    <row r="54" spans="1:14" s="56" customFormat="1" ht="49.5" customHeight="1" x14ac:dyDescent="0.2">
      <c r="A54" s="56" t="s">
        <v>174</v>
      </c>
      <c r="B54" s="111" t="s">
        <v>59</v>
      </c>
      <c r="C54" s="112">
        <v>5761700</v>
      </c>
      <c r="D54" s="113">
        <v>7029274</v>
      </c>
      <c r="E54" s="114" t="s">
        <v>249</v>
      </c>
      <c r="F54" s="115">
        <v>2</v>
      </c>
      <c r="G54" s="115">
        <v>15</v>
      </c>
      <c r="H54" s="115">
        <v>292</v>
      </c>
      <c r="I54" s="115" t="s">
        <v>237</v>
      </c>
      <c r="J54" s="115">
        <v>10</v>
      </c>
      <c r="K54" s="115" t="s">
        <v>242</v>
      </c>
      <c r="L54" s="115">
        <v>350</v>
      </c>
      <c r="M54" s="115" t="s">
        <v>250</v>
      </c>
      <c r="N54" s="116" t="s">
        <v>292</v>
      </c>
    </row>
    <row r="55" spans="1:14" s="56" customFormat="1" ht="58.5" customHeight="1" x14ac:dyDescent="0.2">
      <c r="A55" s="56" t="s">
        <v>60</v>
      </c>
      <c r="B55" s="111" t="s">
        <v>60</v>
      </c>
      <c r="C55" s="112">
        <v>6245700</v>
      </c>
      <c r="D55" s="113">
        <v>7619754</v>
      </c>
      <c r="E55" s="114" t="s">
        <v>249</v>
      </c>
      <c r="F55" s="115">
        <v>2</v>
      </c>
      <c r="G55" s="115">
        <v>20.074999999999999</v>
      </c>
      <c r="H55" s="115">
        <v>400</v>
      </c>
      <c r="I55" s="115" t="s">
        <v>267</v>
      </c>
      <c r="J55" s="115">
        <v>20</v>
      </c>
      <c r="K55" s="115" t="s">
        <v>242</v>
      </c>
      <c r="L55" s="115">
        <v>350</v>
      </c>
      <c r="M55" s="115" t="s">
        <v>242</v>
      </c>
      <c r="N55" s="116" t="s">
        <v>293</v>
      </c>
    </row>
    <row r="56" spans="1:14" s="56" customFormat="1" ht="68.25" customHeight="1" x14ac:dyDescent="0.2">
      <c r="A56" s="56" t="s">
        <v>61</v>
      </c>
      <c r="B56" s="111" t="s">
        <v>61</v>
      </c>
      <c r="C56" s="112">
        <v>6415700</v>
      </c>
      <c r="D56" s="113">
        <v>7827154</v>
      </c>
      <c r="E56" s="114" t="s">
        <v>249</v>
      </c>
      <c r="F56" s="115">
        <v>2</v>
      </c>
      <c r="G56" s="115">
        <v>20.074999999999999</v>
      </c>
      <c r="H56" s="115">
        <v>400</v>
      </c>
      <c r="I56" s="115" t="s">
        <v>267</v>
      </c>
      <c r="J56" s="115">
        <v>20</v>
      </c>
      <c r="K56" s="115" t="s">
        <v>242</v>
      </c>
      <c r="L56" s="115">
        <v>350</v>
      </c>
      <c r="M56" s="115" t="s">
        <v>242</v>
      </c>
      <c r="N56" s="116" t="s">
        <v>294</v>
      </c>
    </row>
    <row r="57" spans="1:14" s="56" customFormat="1" ht="60" customHeight="1" x14ac:dyDescent="0.2">
      <c r="A57" s="56" t="s">
        <v>62</v>
      </c>
      <c r="B57" s="111" t="s">
        <v>62</v>
      </c>
      <c r="C57" s="112">
        <v>6265700</v>
      </c>
      <c r="D57" s="113">
        <v>7644154</v>
      </c>
      <c r="E57" s="114" t="s">
        <v>249</v>
      </c>
      <c r="F57" s="115">
        <v>2</v>
      </c>
      <c r="G57" s="115">
        <v>20.074999999999999</v>
      </c>
      <c r="H57" s="115">
        <v>400</v>
      </c>
      <c r="I57" s="115" t="s">
        <v>267</v>
      </c>
      <c r="J57" s="115">
        <v>20</v>
      </c>
      <c r="K57" s="115">
        <v>1</v>
      </c>
      <c r="L57" s="115">
        <v>350</v>
      </c>
      <c r="M57" s="115" t="s">
        <v>242</v>
      </c>
      <c r="N57" s="116" t="s">
        <v>293</v>
      </c>
    </row>
    <row r="58" spans="1:14" s="56" customFormat="1" ht="60.75" customHeight="1" x14ac:dyDescent="0.2">
      <c r="A58" s="56" t="s">
        <v>63</v>
      </c>
      <c r="B58" s="111" t="s">
        <v>63</v>
      </c>
      <c r="C58" s="112">
        <v>6435700</v>
      </c>
      <c r="D58" s="113">
        <v>7851554</v>
      </c>
      <c r="E58" s="114" t="s">
        <v>249</v>
      </c>
      <c r="F58" s="115">
        <v>2</v>
      </c>
      <c r="G58" s="115">
        <v>20.074999999999999</v>
      </c>
      <c r="H58" s="115">
        <v>400</v>
      </c>
      <c r="I58" s="115" t="s">
        <v>267</v>
      </c>
      <c r="J58" s="115">
        <v>20</v>
      </c>
      <c r="K58" s="115">
        <v>1</v>
      </c>
      <c r="L58" s="115">
        <v>350</v>
      </c>
      <c r="M58" s="115" t="s">
        <v>242</v>
      </c>
      <c r="N58" s="116" t="s">
        <v>295</v>
      </c>
    </row>
    <row r="59" spans="1:14" s="56" customFormat="1" ht="56.25" customHeight="1" x14ac:dyDescent="0.2">
      <c r="A59" s="56" t="s">
        <v>175</v>
      </c>
      <c r="B59" s="111" t="s">
        <v>64</v>
      </c>
      <c r="C59" s="112">
        <v>6331700</v>
      </c>
      <c r="D59" s="113">
        <v>7724674</v>
      </c>
      <c r="E59" s="114" t="s">
        <v>249</v>
      </c>
      <c r="F59" s="115">
        <v>2</v>
      </c>
      <c r="G59" s="115">
        <v>20.074999999999999</v>
      </c>
      <c r="H59" s="115">
        <v>390</v>
      </c>
      <c r="I59" s="115" t="s">
        <v>267</v>
      </c>
      <c r="J59" s="115">
        <v>20</v>
      </c>
      <c r="K59" s="115" t="s">
        <v>242</v>
      </c>
      <c r="L59" s="115">
        <v>350</v>
      </c>
      <c r="M59" s="115" t="s">
        <v>242</v>
      </c>
      <c r="N59" s="116" t="s">
        <v>296</v>
      </c>
    </row>
    <row r="60" spans="1:14" s="56" customFormat="1" ht="69.75" customHeight="1" x14ac:dyDescent="0.2">
      <c r="A60" s="56" t="s">
        <v>176</v>
      </c>
      <c r="B60" s="111" t="s">
        <v>65</v>
      </c>
      <c r="C60" s="112">
        <v>6650500</v>
      </c>
      <c r="D60" s="113">
        <v>8113610</v>
      </c>
      <c r="E60" s="114" t="s">
        <v>249</v>
      </c>
      <c r="F60" s="115">
        <v>2</v>
      </c>
      <c r="G60" s="115">
        <v>26.574999999999999</v>
      </c>
      <c r="H60" s="115">
        <v>390</v>
      </c>
      <c r="I60" s="115" t="s">
        <v>267</v>
      </c>
      <c r="J60" s="115">
        <v>20</v>
      </c>
      <c r="K60" s="115">
        <v>1</v>
      </c>
      <c r="L60" s="115">
        <v>350</v>
      </c>
      <c r="M60" s="115" t="s">
        <v>242</v>
      </c>
      <c r="N60" s="116" t="s">
        <v>297</v>
      </c>
    </row>
    <row r="61" spans="1:14" s="56" customFormat="1" ht="60.75" customHeight="1" x14ac:dyDescent="0.2">
      <c r="A61" s="56" t="s">
        <v>177</v>
      </c>
      <c r="B61" s="111" t="s">
        <v>66</v>
      </c>
      <c r="C61" s="112">
        <v>6608700</v>
      </c>
      <c r="D61" s="113">
        <v>8062614</v>
      </c>
      <c r="E61" s="114" t="s">
        <v>249</v>
      </c>
      <c r="F61" s="115">
        <v>2</v>
      </c>
      <c r="G61" s="115">
        <v>20.074999999999999</v>
      </c>
      <c r="H61" s="115">
        <v>390</v>
      </c>
      <c r="I61" s="115" t="s">
        <v>267</v>
      </c>
      <c r="J61" s="115">
        <v>20</v>
      </c>
      <c r="K61" s="115" t="s">
        <v>242</v>
      </c>
      <c r="L61" s="115">
        <v>350</v>
      </c>
      <c r="M61" s="115" t="s">
        <v>242</v>
      </c>
      <c r="N61" s="116" t="s">
        <v>298</v>
      </c>
    </row>
    <row r="62" spans="1:14" s="56" customFormat="1" ht="67.5" customHeight="1" x14ac:dyDescent="0.2">
      <c r="A62" s="56" t="s">
        <v>178</v>
      </c>
      <c r="B62" s="111" t="s">
        <v>67</v>
      </c>
      <c r="C62" s="112">
        <v>7380500</v>
      </c>
      <c r="D62" s="113">
        <v>9004210</v>
      </c>
      <c r="E62" s="114" t="s">
        <v>299</v>
      </c>
      <c r="F62" s="115">
        <v>2</v>
      </c>
      <c r="G62" s="115">
        <v>32.57</v>
      </c>
      <c r="H62" s="115">
        <v>390</v>
      </c>
      <c r="I62" s="115" t="s">
        <v>300</v>
      </c>
      <c r="J62" s="115">
        <v>25</v>
      </c>
      <c r="K62" s="115">
        <v>1</v>
      </c>
      <c r="L62" s="115">
        <v>350</v>
      </c>
      <c r="M62" s="115" t="s">
        <v>242</v>
      </c>
      <c r="N62" s="116" t="s">
        <v>301</v>
      </c>
    </row>
    <row r="63" spans="1:14" s="56" customFormat="1" ht="63.75" customHeight="1" x14ac:dyDescent="0.2">
      <c r="A63" s="56" t="s">
        <v>68</v>
      </c>
      <c r="B63" s="111" t="s">
        <v>68</v>
      </c>
      <c r="C63" s="112">
        <v>7222900</v>
      </c>
      <c r="D63" s="113">
        <v>8811938</v>
      </c>
      <c r="E63" s="114" t="s">
        <v>236</v>
      </c>
      <c r="F63" s="115">
        <v>2</v>
      </c>
      <c r="G63" s="115">
        <v>19.074999999999999</v>
      </c>
      <c r="H63" s="115">
        <v>400</v>
      </c>
      <c r="I63" s="115" t="s">
        <v>267</v>
      </c>
      <c r="J63" s="115">
        <v>16</v>
      </c>
      <c r="K63" s="115" t="s">
        <v>242</v>
      </c>
      <c r="L63" s="115">
        <v>350</v>
      </c>
      <c r="M63" s="115" t="s">
        <v>242</v>
      </c>
      <c r="N63" s="116" t="s">
        <v>302</v>
      </c>
    </row>
    <row r="64" spans="1:14" s="56" customFormat="1" ht="59.25" customHeight="1" x14ac:dyDescent="0.2">
      <c r="A64" s="56" t="s">
        <v>69</v>
      </c>
      <c r="B64" s="111" t="s">
        <v>69</v>
      </c>
      <c r="C64" s="112">
        <v>7392900</v>
      </c>
      <c r="D64" s="113">
        <v>9019338</v>
      </c>
      <c r="E64" s="114" t="s">
        <v>236</v>
      </c>
      <c r="F64" s="115">
        <v>2</v>
      </c>
      <c r="G64" s="115">
        <v>19.074999999999999</v>
      </c>
      <c r="H64" s="115">
        <v>400</v>
      </c>
      <c r="I64" s="115" t="s">
        <v>267</v>
      </c>
      <c r="J64" s="115">
        <v>16</v>
      </c>
      <c r="K64" s="115" t="s">
        <v>242</v>
      </c>
      <c r="L64" s="115">
        <v>350</v>
      </c>
      <c r="M64" s="115" t="s">
        <v>242</v>
      </c>
      <c r="N64" s="116" t="s">
        <v>303</v>
      </c>
    </row>
    <row r="65" spans="1:14" s="56" customFormat="1" ht="65.25" customHeight="1" thickBot="1" x14ac:dyDescent="0.25">
      <c r="A65" s="56" t="s">
        <v>70</v>
      </c>
      <c r="B65" s="111" t="s">
        <v>70</v>
      </c>
      <c r="C65" s="112">
        <v>7874100</v>
      </c>
      <c r="D65" s="113">
        <v>9606402</v>
      </c>
      <c r="E65" s="120" t="s">
        <v>236</v>
      </c>
      <c r="F65" s="121">
        <v>1</v>
      </c>
      <c r="G65" s="121">
        <v>19.574999999999999</v>
      </c>
      <c r="H65" s="121">
        <v>400</v>
      </c>
      <c r="I65" s="121" t="s">
        <v>267</v>
      </c>
      <c r="J65" s="121">
        <v>16</v>
      </c>
      <c r="K65" s="121">
        <v>1</v>
      </c>
      <c r="L65" s="121">
        <v>350</v>
      </c>
      <c r="M65" s="121" t="s">
        <v>242</v>
      </c>
      <c r="N65" s="122" t="s">
        <v>304</v>
      </c>
    </row>
    <row r="66" spans="1:14" s="32" customFormat="1" ht="20.25" customHeight="1" thickBot="1" x14ac:dyDescent="0.25">
      <c r="B66" s="202" t="s">
        <v>71</v>
      </c>
      <c r="C66" s="203"/>
      <c r="D66" s="203"/>
      <c r="E66" s="204"/>
      <c r="F66" s="204"/>
      <c r="G66" s="204"/>
      <c r="H66" s="204"/>
      <c r="I66" s="204"/>
      <c r="J66" s="204"/>
      <c r="K66" s="204"/>
      <c r="L66" s="204"/>
      <c r="M66" s="204"/>
      <c r="N66" s="205"/>
    </row>
    <row r="67" spans="1:14" s="32" customFormat="1" ht="54.75" customHeight="1" x14ac:dyDescent="0.2">
      <c r="A67" s="32" t="s">
        <v>179</v>
      </c>
      <c r="B67" s="104" t="s">
        <v>72</v>
      </c>
      <c r="C67" s="105">
        <v>4579300</v>
      </c>
      <c r="D67" s="106">
        <v>5586746</v>
      </c>
      <c r="E67" s="107" t="s">
        <v>241</v>
      </c>
      <c r="F67" s="108">
        <v>2</v>
      </c>
      <c r="G67" s="108">
        <v>6.68</v>
      </c>
      <c r="H67" s="108">
        <v>242</v>
      </c>
      <c r="I67" s="108" t="s">
        <v>257</v>
      </c>
      <c r="J67" s="108">
        <v>5740</v>
      </c>
      <c r="K67" s="108">
        <v>1</v>
      </c>
      <c r="L67" s="108">
        <v>210</v>
      </c>
      <c r="M67" s="108" t="s">
        <v>305</v>
      </c>
      <c r="N67" s="109" t="s">
        <v>306</v>
      </c>
    </row>
    <row r="68" spans="1:14" s="32" customFormat="1" ht="57" customHeight="1" x14ac:dyDescent="0.2">
      <c r="A68" s="32" t="s">
        <v>180</v>
      </c>
      <c r="B68" s="111" t="s">
        <v>73</v>
      </c>
      <c r="C68" s="112">
        <v>4517400</v>
      </c>
      <c r="D68" s="113">
        <v>5511228</v>
      </c>
      <c r="E68" s="114" t="s">
        <v>241</v>
      </c>
      <c r="F68" s="115">
        <v>2</v>
      </c>
      <c r="G68" s="115">
        <v>6.68</v>
      </c>
      <c r="H68" s="115">
        <v>242</v>
      </c>
      <c r="I68" s="115" t="s">
        <v>257</v>
      </c>
      <c r="J68" s="115">
        <v>5740</v>
      </c>
      <c r="K68" s="115">
        <v>1</v>
      </c>
      <c r="L68" s="115">
        <v>210</v>
      </c>
      <c r="M68" s="115" t="s">
        <v>305</v>
      </c>
      <c r="N68" s="116" t="s">
        <v>307</v>
      </c>
    </row>
    <row r="69" spans="1:14" s="32" customFormat="1" ht="43.5" customHeight="1" x14ac:dyDescent="0.2">
      <c r="A69" s="32" t="s">
        <v>181</v>
      </c>
      <c r="B69" s="111" t="s">
        <v>74</v>
      </c>
      <c r="C69" s="112">
        <v>4407200</v>
      </c>
      <c r="D69" s="113">
        <v>5376784</v>
      </c>
      <c r="E69" s="114" t="s">
        <v>241</v>
      </c>
      <c r="F69" s="115">
        <v>2</v>
      </c>
      <c r="G69" s="115">
        <v>6.7350000000000003</v>
      </c>
      <c r="H69" s="115">
        <v>242</v>
      </c>
      <c r="I69" s="115" t="s">
        <v>257</v>
      </c>
      <c r="J69" s="115">
        <v>4840</v>
      </c>
      <c r="K69" s="115" t="s">
        <v>274</v>
      </c>
      <c r="L69" s="115">
        <v>210</v>
      </c>
      <c r="M69" s="115" t="s">
        <v>242</v>
      </c>
      <c r="N69" s="116" t="s">
        <v>308</v>
      </c>
    </row>
    <row r="70" spans="1:14" s="32" customFormat="1" ht="38.25" customHeight="1" x14ac:dyDescent="0.2">
      <c r="A70" s="32" t="s">
        <v>182</v>
      </c>
      <c r="B70" s="111" t="s">
        <v>75</v>
      </c>
      <c r="C70" s="112">
        <v>6636000</v>
      </c>
      <c r="D70" s="113">
        <v>8095920</v>
      </c>
      <c r="E70" s="114" t="s">
        <v>236</v>
      </c>
      <c r="F70" s="115">
        <v>1</v>
      </c>
      <c r="G70" s="115">
        <v>14.324999999999999</v>
      </c>
      <c r="H70" s="115">
        <v>292</v>
      </c>
      <c r="I70" s="115" t="s">
        <v>237</v>
      </c>
      <c r="J70" s="115">
        <v>6035</v>
      </c>
      <c r="K70" s="115" t="s">
        <v>242</v>
      </c>
      <c r="L70" s="115">
        <v>210</v>
      </c>
      <c r="M70" s="115" t="s">
        <v>242</v>
      </c>
      <c r="N70" s="116" t="s">
        <v>309</v>
      </c>
    </row>
    <row r="71" spans="1:14" s="32" customFormat="1" ht="33" customHeight="1" x14ac:dyDescent="0.2">
      <c r="A71" s="32" t="s">
        <v>76</v>
      </c>
      <c r="B71" s="111" t="s">
        <v>76</v>
      </c>
      <c r="C71" s="112">
        <v>6635000</v>
      </c>
      <c r="D71" s="113">
        <v>8094700</v>
      </c>
      <c r="E71" s="114" t="s">
        <v>236</v>
      </c>
      <c r="F71" s="115">
        <v>1</v>
      </c>
      <c r="G71" s="115">
        <v>13.744999999999999</v>
      </c>
      <c r="H71" s="115">
        <v>300</v>
      </c>
      <c r="I71" s="115">
        <v>154</v>
      </c>
      <c r="J71" s="115">
        <v>6070</v>
      </c>
      <c r="K71" s="115" t="s">
        <v>242</v>
      </c>
      <c r="L71" s="115">
        <v>210</v>
      </c>
      <c r="M71" s="115" t="s">
        <v>242</v>
      </c>
      <c r="N71" s="116" t="s">
        <v>310</v>
      </c>
    </row>
    <row r="72" spans="1:14" s="32" customFormat="1" ht="44.25" customHeight="1" x14ac:dyDescent="0.2">
      <c r="A72" s="32" t="s">
        <v>77</v>
      </c>
      <c r="B72" s="111" t="s">
        <v>77</v>
      </c>
      <c r="C72" s="112">
        <v>6700000</v>
      </c>
      <c r="D72" s="113">
        <v>8174000</v>
      </c>
      <c r="E72" s="114" t="s">
        <v>236</v>
      </c>
      <c r="F72" s="115">
        <v>1</v>
      </c>
      <c r="G72" s="115">
        <v>13.425000000000001</v>
      </c>
      <c r="H72" s="115">
        <v>300</v>
      </c>
      <c r="I72" s="115">
        <v>154</v>
      </c>
      <c r="J72" s="115">
        <v>6070</v>
      </c>
      <c r="K72" s="115" t="s">
        <v>242</v>
      </c>
      <c r="L72" s="115" t="s">
        <v>238</v>
      </c>
      <c r="M72" s="115" t="s">
        <v>239</v>
      </c>
      <c r="N72" s="116" t="s">
        <v>311</v>
      </c>
    </row>
    <row r="73" spans="1:14" s="32" customFormat="1" ht="41.25" customHeight="1" x14ac:dyDescent="0.2">
      <c r="A73" s="32" t="s">
        <v>183</v>
      </c>
      <c r="B73" s="111" t="s">
        <v>78</v>
      </c>
      <c r="C73" s="112">
        <v>6700000</v>
      </c>
      <c r="D73" s="113">
        <v>8174000</v>
      </c>
      <c r="E73" s="114" t="s">
        <v>236</v>
      </c>
      <c r="F73" s="115">
        <v>1</v>
      </c>
      <c r="G73" s="115">
        <v>13.98</v>
      </c>
      <c r="H73" s="115">
        <v>292</v>
      </c>
      <c r="I73" s="115" t="s">
        <v>257</v>
      </c>
      <c r="J73" s="115">
        <v>6005</v>
      </c>
      <c r="K73" s="115" t="s">
        <v>242</v>
      </c>
      <c r="L73" s="115" t="s">
        <v>238</v>
      </c>
      <c r="M73" s="115" t="s">
        <v>239</v>
      </c>
      <c r="N73" s="116" t="s">
        <v>312</v>
      </c>
    </row>
    <row r="74" spans="1:14" s="32" customFormat="1" ht="36" customHeight="1" x14ac:dyDescent="0.2">
      <c r="A74" s="32" t="s">
        <v>79</v>
      </c>
      <c r="B74" s="111" t="s">
        <v>79</v>
      </c>
      <c r="C74" s="112">
        <v>6924600</v>
      </c>
      <c r="D74" s="113">
        <v>8448012</v>
      </c>
      <c r="E74" s="114" t="s">
        <v>236</v>
      </c>
      <c r="F74" s="115">
        <v>1</v>
      </c>
      <c r="G74" s="115">
        <v>13.39</v>
      </c>
      <c r="H74" s="115">
        <v>300</v>
      </c>
      <c r="I74" s="115">
        <v>154</v>
      </c>
      <c r="J74" s="115">
        <v>6305</v>
      </c>
      <c r="K74" s="115">
        <v>1</v>
      </c>
      <c r="L74" s="115" t="s">
        <v>238</v>
      </c>
      <c r="M74" s="115" t="s">
        <v>242</v>
      </c>
      <c r="N74" s="116" t="s">
        <v>313</v>
      </c>
    </row>
    <row r="75" spans="1:14" s="32" customFormat="1" ht="39" customHeight="1" x14ac:dyDescent="0.2">
      <c r="A75" s="32" t="s">
        <v>80</v>
      </c>
      <c r="B75" s="111" t="s">
        <v>80</v>
      </c>
      <c r="C75" s="112">
        <v>7195100</v>
      </c>
      <c r="D75" s="113">
        <v>8778022</v>
      </c>
      <c r="E75" s="114" t="s">
        <v>236</v>
      </c>
      <c r="F75" s="115">
        <v>1</v>
      </c>
      <c r="G75" s="115">
        <v>13.375</v>
      </c>
      <c r="H75" s="115">
        <v>300</v>
      </c>
      <c r="I75" s="115" t="s">
        <v>237</v>
      </c>
      <c r="J75" s="115">
        <v>7035</v>
      </c>
      <c r="K75" s="115">
        <v>1</v>
      </c>
      <c r="L75" s="115" t="s">
        <v>238</v>
      </c>
      <c r="M75" s="115" t="s">
        <v>239</v>
      </c>
      <c r="N75" s="116" t="s">
        <v>311</v>
      </c>
    </row>
    <row r="76" spans="1:14" s="32" customFormat="1" ht="49.5" customHeight="1" x14ac:dyDescent="0.2">
      <c r="A76" s="32" t="s">
        <v>81</v>
      </c>
      <c r="B76" s="111" t="s">
        <v>81</v>
      </c>
      <c r="C76" s="112">
        <v>6752800</v>
      </c>
      <c r="D76" s="113">
        <v>8238416</v>
      </c>
      <c r="E76" s="114" t="s">
        <v>236</v>
      </c>
      <c r="F76" s="115">
        <v>1</v>
      </c>
      <c r="G76" s="115">
        <v>13.255000000000001</v>
      </c>
      <c r="H76" s="115">
        <v>300</v>
      </c>
      <c r="I76" s="115">
        <v>154</v>
      </c>
      <c r="J76" s="115">
        <v>7035</v>
      </c>
      <c r="K76" s="115">
        <v>1</v>
      </c>
      <c r="L76" s="115" t="s">
        <v>238</v>
      </c>
      <c r="M76" s="115" t="s">
        <v>239</v>
      </c>
      <c r="N76" s="116" t="s">
        <v>314</v>
      </c>
    </row>
    <row r="77" spans="1:14" s="32" customFormat="1" ht="34.5" customHeight="1" x14ac:dyDescent="0.2">
      <c r="A77" s="32" t="s">
        <v>82</v>
      </c>
      <c r="B77" s="111" t="s">
        <v>82</v>
      </c>
      <c r="C77" s="112">
        <v>6740800</v>
      </c>
      <c r="D77" s="113">
        <v>8223776</v>
      </c>
      <c r="E77" s="114" t="s">
        <v>236</v>
      </c>
      <c r="F77" s="115">
        <v>1</v>
      </c>
      <c r="G77" s="115">
        <v>13.305</v>
      </c>
      <c r="H77" s="115">
        <v>300</v>
      </c>
      <c r="I77" s="115">
        <v>154</v>
      </c>
      <c r="J77" s="115">
        <v>7210</v>
      </c>
      <c r="K77" s="115" t="s">
        <v>242</v>
      </c>
      <c r="L77" s="115" t="s">
        <v>238</v>
      </c>
      <c r="M77" s="115" t="s">
        <v>239</v>
      </c>
      <c r="N77" s="116" t="s">
        <v>315</v>
      </c>
    </row>
    <row r="78" spans="1:14" s="32" customFormat="1" ht="54" customHeight="1" x14ac:dyDescent="0.2">
      <c r="A78" s="32" t="s">
        <v>83</v>
      </c>
      <c r="B78" s="111" t="s">
        <v>83</v>
      </c>
      <c r="C78" s="112">
        <v>6779100</v>
      </c>
      <c r="D78" s="113">
        <v>8270502</v>
      </c>
      <c r="E78" s="114" t="s">
        <v>236</v>
      </c>
      <c r="F78" s="115">
        <v>1</v>
      </c>
      <c r="G78" s="115">
        <v>13.875</v>
      </c>
      <c r="H78" s="115">
        <v>292</v>
      </c>
      <c r="I78" s="115" t="s">
        <v>237</v>
      </c>
      <c r="J78" s="115">
        <v>7675</v>
      </c>
      <c r="K78" s="115" t="s">
        <v>242</v>
      </c>
      <c r="L78" s="115" t="s">
        <v>238</v>
      </c>
      <c r="M78" s="115" t="s">
        <v>239</v>
      </c>
      <c r="N78" s="116" t="s">
        <v>316</v>
      </c>
    </row>
    <row r="79" spans="1:14" s="32" customFormat="1" ht="48" customHeight="1" x14ac:dyDescent="0.2">
      <c r="A79" s="32" t="s">
        <v>184</v>
      </c>
      <c r="B79" s="111" t="s">
        <v>84</v>
      </c>
      <c r="C79" s="112">
        <v>6663000</v>
      </c>
      <c r="D79" s="113">
        <v>8128860</v>
      </c>
      <c r="E79" s="114" t="s">
        <v>236</v>
      </c>
      <c r="F79" s="115">
        <v>1</v>
      </c>
      <c r="G79" s="115">
        <v>14.244999999999999</v>
      </c>
      <c r="H79" s="115">
        <v>292</v>
      </c>
      <c r="I79" s="115" t="s">
        <v>237</v>
      </c>
      <c r="J79" s="115">
        <v>5520</v>
      </c>
      <c r="K79" s="115">
        <v>1</v>
      </c>
      <c r="L79" s="115">
        <v>210</v>
      </c>
      <c r="M79" s="115" t="s">
        <v>242</v>
      </c>
      <c r="N79" s="116" t="s">
        <v>312</v>
      </c>
    </row>
    <row r="80" spans="1:14" s="32" customFormat="1" ht="54" customHeight="1" x14ac:dyDescent="0.2">
      <c r="A80" s="32" t="s">
        <v>85</v>
      </c>
      <c r="B80" s="111" t="s">
        <v>85</v>
      </c>
      <c r="C80" s="112">
        <v>6663000</v>
      </c>
      <c r="D80" s="113">
        <v>8128860</v>
      </c>
      <c r="E80" s="114" t="s">
        <v>236</v>
      </c>
      <c r="F80" s="115">
        <v>1</v>
      </c>
      <c r="G80" s="115">
        <v>13.62</v>
      </c>
      <c r="H80" s="115">
        <v>300</v>
      </c>
      <c r="I80" s="115">
        <v>154</v>
      </c>
      <c r="J80" s="115">
        <v>5500</v>
      </c>
      <c r="K80" s="115">
        <v>1</v>
      </c>
      <c r="L80" s="115">
        <v>210</v>
      </c>
      <c r="M80" s="115" t="s">
        <v>242</v>
      </c>
      <c r="N80" s="116" t="s">
        <v>311</v>
      </c>
    </row>
    <row r="81" spans="1:14" s="32" customFormat="1" ht="52.5" customHeight="1" x14ac:dyDescent="0.2">
      <c r="A81" s="32" t="s">
        <v>185</v>
      </c>
      <c r="B81" s="111" t="s">
        <v>86</v>
      </c>
      <c r="C81" s="112">
        <v>3980000</v>
      </c>
      <c r="D81" s="113">
        <v>4855600</v>
      </c>
      <c r="E81" s="114" t="s">
        <v>241</v>
      </c>
      <c r="F81" s="115">
        <v>2</v>
      </c>
      <c r="G81" s="115">
        <v>9.5150000000000006</v>
      </c>
      <c r="H81" s="115">
        <v>242</v>
      </c>
      <c r="I81" s="115" t="s">
        <v>237</v>
      </c>
      <c r="J81" s="115">
        <v>4920</v>
      </c>
      <c r="K81" s="115" t="s">
        <v>242</v>
      </c>
      <c r="L81" s="115">
        <v>350</v>
      </c>
      <c r="M81" s="115" t="s">
        <v>242</v>
      </c>
      <c r="N81" s="116" t="s">
        <v>317</v>
      </c>
    </row>
    <row r="82" spans="1:14" s="32" customFormat="1" ht="52.5" customHeight="1" x14ac:dyDescent="0.2">
      <c r="A82" s="32" t="s">
        <v>186</v>
      </c>
      <c r="B82" s="111" t="s">
        <v>87</v>
      </c>
      <c r="C82" s="112">
        <v>4067900</v>
      </c>
      <c r="D82" s="113">
        <v>4962838</v>
      </c>
      <c r="E82" s="114" t="s">
        <v>241</v>
      </c>
      <c r="F82" s="115">
        <v>2</v>
      </c>
      <c r="G82" s="115">
        <v>9.9</v>
      </c>
      <c r="H82" s="115">
        <v>242</v>
      </c>
      <c r="I82" s="115" t="s">
        <v>257</v>
      </c>
      <c r="J82" s="115">
        <v>3585</v>
      </c>
      <c r="K82" s="115" t="s">
        <v>242</v>
      </c>
      <c r="L82" s="115">
        <v>210</v>
      </c>
      <c r="M82" s="115" t="s">
        <v>242</v>
      </c>
      <c r="N82" s="116" t="s">
        <v>318</v>
      </c>
    </row>
    <row r="83" spans="1:14" s="32" customFormat="1" ht="53.25" customHeight="1" x14ac:dyDescent="0.2">
      <c r="A83" s="32" t="s">
        <v>187</v>
      </c>
      <c r="B83" s="111" t="s">
        <v>88</v>
      </c>
      <c r="C83" s="112">
        <v>6102500</v>
      </c>
      <c r="D83" s="113">
        <v>7445050</v>
      </c>
      <c r="E83" s="114" t="s">
        <v>244</v>
      </c>
      <c r="F83" s="115">
        <v>1</v>
      </c>
      <c r="G83" s="115">
        <v>6.3650000000000002</v>
      </c>
      <c r="H83" s="115">
        <v>277</v>
      </c>
      <c r="I83" s="115" t="s">
        <v>237</v>
      </c>
      <c r="J83" s="115">
        <v>5150</v>
      </c>
      <c r="K83" s="115" t="s">
        <v>242</v>
      </c>
      <c r="L83" s="115" t="s">
        <v>245</v>
      </c>
      <c r="M83" s="115" t="s">
        <v>242</v>
      </c>
      <c r="N83" s="116" t="s">
        <v>319</v>
      </c>
    </row>
    <row r="84" spans="1:14" s="32" customFormat="1" ht="50.25" customHeight="1" x14ac:dyDescent="0.2">
      <c r="A84" s="32" t="s">
        <v>188</v>
      </c>
      <c r="B84" s="111" t="s">
        <v>89</v>
      </c>
      <c r="C84" s="112">
        <v>5905500</v>
      </c>
      <c r="D84" s="113">
        <v>7204710</v>
      </c>
      <c r="E84" s="114" t="s">
        <v>244</v>
      </c>
      <c r="F84" s="115">
        <v>1</v>
      </c>
      <c r="G84" s="115">
        <v>6.335</v>
      </c>
      <c r="H84" s="115">
        <v>277</v>
      </c>
      <c r="I84" s="115" t="s">
        <v>237</v>
      </c>
      <c r="J84" s="115">
        <v>5150</v>
      </c>
      <c r="K84" s="115" t="s">
        <v>242</v>
      </c>
      <c r="L84" s="115" t="s">
        <v>245</v>
      </c>
      <c r="M84" s="115" t="s">
        <v>242</v>
      </c>
      <c r="N84" s="116" t="s">
        <v>320</v>
      </c>
    </row>
    <row r="85" spans="1:14" s="32" customFormat="1" ht="37.5" customHeight="1" x14ac:dyDescent="0.2">
      <c r="A85" s="32" t="s">
        <v>189</v>
      </c>
      <c r="B85" s="111" t="s">
        <v>90</v>
      </c>
      <c r="C85" s="112">
        <v>6042500</v>
      </c>
      <c r="D85" s="113">
        <v>7371850</v>
      </c>
      <c r="E85" s="114" t="s">
        <v>244</v>
      </c>
      <c r="F85" s="115">
        <v>1</v>
      </c>
      <c r="G85" s="115">
        <v>5.9649999999999999</v>
      </c>
      <c r="H85" s="115">
        <v>277</v>
      </c>
      <c r="I85" s="115" t="s">
        <v>237</v>
      </c>
      <c r="J85" s="115">
        <v>5020</v>
      </c>
      <c r="K85" s="115">
        <v>1</v>
      </c>
      <c r="L85" s="115" t="s">
        <v>245</v>
      </c>
      <c r="M85" s="115" t="s">
        <v>242</v>
      </c>
      <c r="N85" s="116" t="s">
        <v>321</v>
      </c>
    </row>
    <row r="86" spans="1:14" s="32" customFormat="1" ht="49.5" customHeight="1" x14ac:dyDescent="0.2">
      <c r="A86" s="32" t="s">
        <v>190</v>
      </c>
      <c r="B86" s="111" t="s">
        <v>91</v>
      </c>
      <c r="C86" s="112">
        <v>6050400</v>
      </c>
      <c r="D86" s="113">
        <v>7381488</v>
      </c>
      <c r="E86" s="114" t="s">
        <v>244</v>
      </c>
      <c r="F86" s="115">
        <v>2</v>
      </c>
      <c r="G86" s="115">
        <v>9.2550000000000008</v>
      </c>
      <c r="H86" s="115">
        <v>277</v>
      </c>
      <c r="I86" s="115" t="s">
        <v>237</v>
      </c>
      <c r="J86" s="115">
        <v>5120</v>
      </c>
      <c r="K86" s="115" t="s">
        <v>242</v>
      </c>
      <c r="L86" s="115">
        <v>210</v>
      </c>
      <c r="M86" s="115" t="s">
        <v>250</v>
      </c>
      <c r="N86" s="116" t="s">
        <v>322</v>
      </c>
    </row>
    <row r="87" spans="1:14" s="32" customFormat="1" ht="51" customHeight="1" x14ac:dyDescent="0.2">
      <c r="A87" s="32" t="s">
        <v>191</v>
      </c>
      <c r="B87" s="111" t="s">
        <v>92</v>
      </c>
      <c r="C87" s="112">
        <v>6454900</v>
      </c>
      <c r="D87" s="113">
        <v>7874978</v>
      </c>
      <c r="E87" s="114" t="s">
        <v>236</v>
      </c>
      <c r="F87" s="115">
        <v>1</v>
      </c>
      <c r="G87" s="115">
        <v>9.3650000000000002</v>
      </c>
      <c r="H87" s="115">
        <v>277</v>
      </c>
      <c r="I87" s="115" t="s">
        <v>237</v>
      </c>
      <c r="J87" s="115">
        <v>5755</v>
      </c>
      <c r="K87" s="115" t="s">
        <v>242</v>
      </c>
      <c r="L87" s="115" t="s">
        <v>245</v>
      </c>
      <c r="M87" s="115" t="s">
        <v>242</v>
      </c>
      <c r="N87" s="116" t="s">
        <v>320</v>
      </c>
    </row>
    <row r="88" spans="1:14" s="32" customFormat="1" ht="46.5" customHeight="1" x14ac:dyDescent="0.2">
      <c r="A88" s="32" t="s">
        <v>192</v>
      </c>
      <c r="B88" s="111" t="s">
        <v>93</v>
      </c>
      <c r="C88" s="112">
        <v>6596900</v>
      </c>
      <c r="D88" s="113">
        <v>8048218</v>
      </c>
      <c r="E88" s="114" t="s">
        <v>236</v>
      </c>
      <c r="F88" s="115">
        <v>1</v>
      </c>
      <c r="G88" s="115">
        <v>9.4849999999999994</v>
      </c>
      <c r="H88" s="115">
        <v>277</v>
      </c>
      <c r="I88" s="115" t="s">
        <v>237</v>
      </c>
      <c r="J88" s="115">
        <v>5200</v>
      </c>
      <c r="K88" s="115" t="s">
        <v>242</v>
      </c>
      <c r="L88" s="115" t="s">
        <v>245</v>
      </c>
      <c r="M88" s="115" t="s">
        <v>242</v>
      </c>
      <c r="N88" s="116" t="s">
        <v>323</v>
      </c>
    </row>
    <row r="89" spans="1:14" s="32" customFormat="1" ht="31.5" customHeight="1" x14ac:dyDescent="0.2">
      <c r="A89" s="32" t="s">
        <v>193</v>
      </c>
      <c r="B89" s="111" t="s">
        <v>94</v>
      </c>
      <c r="C89" s="112">
        <v>4324300</v>
      </c>
      <c r="D89" s="113">
        <v>5275646</v>
      </c>
      <c r="E89" s="114" t="s">
        <v>241</v>
      </c>
      <c r="F89" s="115">
        <v>2</v>
      </c>
      <c r="G89" s="115">
        <v>13.8</v>
      </c>
      <c r="H89" s="115">
        <v>292</v>
      </c>
      <c r="I89" s="127" t="s">
        <v>237</v>
      </c>
      <c r="J89" s="115">
        <v>4670</v>
      </c>
      <c r="K89" s="115" t="s">
        <v>274</v>
      </c>
      <c r="L89" s="115">
        <v>210</v>
      </c>
      <c r="M89" s="115" t="s">
        <v>274</v>
      </c>
      <c r="N89" s="116" t="s">
        <v>324</v>
      </c>
    </row>
    <row r="90" spans="1:14" s="32" customFormat="1" ht="40.5" customHeight="1" x14ac:dyDescent="0.2">
      <c r="A90" s="32" t="s">
        <v>194</v>
      </c>
      <c r="B90" s="111" t="s">
        <v>95</v>
      </c>
      <c r="C90" s="112">
        <v>4495300</v>
      </c>
      <c r="D90" s="113">
        <v>5484266</v>
      </c>
      <c r="E90" s="114" t="s">
        <v>241</v>
      </c>
      <c r="F90" s="115">
        <v>2</v>
      </c>
      <c r="G90" s="115">
        <v>13.955</v>
      </c>
      <c r="H90" s="115">
        <v>301</v>
      </c>
      <c r="I90" s="127" t="s">
        <v>237</v>
      </c>
      <c r="J90" s="115">
        <v>4670</v>
      </c>
      <c r="K90" s="115" t="s">
        <v>274</v>
      </c>
      <c r="L90" s="115">
        <v>210</v>
      </c>
      <c r="M90" s="115" t="s">
        <v>274</v>
      </c>
      <c r="N90" s="116" t="s">
        <v>325</v>
      </c>
    </row>
    <row r="91" spans="1:14" s="32" customFormat="1" ht="39" customHeight="1" x14ac:dyDescent="0.2">
      <c r="A91" s="32" t="s">
        <v>195</v>
      </c>
      <c r="B91" s="111" t="s">
        <v>96</v>
      </c>
      <c r="C91" s="112">
        <v>4096300</v>
      </c>
      <c r="D91" s="113">
        <v>4997486</v>
      </c>
      <c r="E91" s="114" t="s">
        <v>241</v>
      </c>
      <c r="F91" s="115">
        <v>2</v>
      </c>
      <c r="G91" s="115">
        <v>13.8</v>
      </c>
      <c r="H91" s="115">
        <v>292</v>
      </c>
      <c r="I91" s="127">
        <v>154</v>
      </c>
      <c r="J91" s="115">
        <v>4670</v>
      </c>
      <c r="K91" s="115" t="s">
        <v>274</v>
      </c>
      <c r="L91" s="115">
        <v>210</v>
      </c>
      <c r="M91" s="115" t="s">
        <v>274</v>
      </c>
      <c r="N91" s="116" t="s">
        <v>326</v>
      </c>
    </row>
    <row r="92" spans="1:14" s="32" customFormat="1" ht="35.25" customHeight="1" x14ac:dyDescent="0.2">
      <c r="A92" s="32" t="s">
        <v>196</v>
      </c>
      <c r="B92" s="111" t="s">
        <v>97</v>
      </c>
      <c r="C92" s="112">
        <v>4267300</v>
      </c>
      <c r="D92" s="113">
        <v>5206106</v>
      </c>
      <c r="E92" s="114" t="s">
        <v>241</v>
      </c>
      <c r="F92" s="115">
        <v>2</v>
      </c>
      <c r="G92" s="115">
        <v>13.8</v>
      </c>
      <c r="H92" s="115">
        <v>292</v>
      </c>
      <c r="I92" s="127" t="s">
        <v>237</v>
      </c>
      <c r="J92" s="115">
        <v>4670</v>
      </c>
      <c r="K92" s="115" t="s">
        <v>274</v>
      </c>
      <c r="L92" s="115">
        <v>210</v>
      </c>
      <c r="M92" s="115" t="s">
        <v>274</v>
      </c>
      <c r="N92" s="116" t="s">
        <v>327</v>
      </c>
    </row>
    <row r="93" spans="1:14" s="32" customFormat="1" ht="46.5" customHeight="1" x14ac:dyDescent="0.2">
      <c r="A93" s="32" t="s">
        <v>197</v>
      </c>
      <c r="B93" s="111" t="s">
        <v>98</v>
      </c>
      <c r="C93" s="112">
        <v>4334300</v>
      </c>
      <c r="D93" s="113">
        <v>5287846</v>
      </c>
      <c r="E93" s="114" t="s">
        <v>241</v>
      </c>
      <c r="F93" s="115">
        <v>2</v>
      </c>
      <c r="G93" s="115">
        <v>13.8</v>
      </c>
      <c r="H93" s="115">
        <v>292</v>
      </c>
      <c r="I93" s="127" t="s">
        <v>237</v>
      </c>
      <c r="J93" s="115">
        <v>4670</v>
      </c>
      <c r="K93" s="115" t="s">
        <v>274</v>
      </c>
      <c r="L93" s="115">
        <v>210</v>
      </c>
      <c r="M93" s="115" t="s">
        <v>274</v>
      </c>
      <c r="N93" s="116" t="s">
        <v>328</v>
      </c>
    </row>
    <row r="94" spans="1:14" s="32" customFormat="1" ht="39.75" customHeight="1" x14ac:dyDescent="0.2">
      <c r="A94" s="32" t="s">
        <v>198</v>
      </c>
      <c r="B94" s="111" t="s">
        <v>99</v>
      </c>
      <c r="C94" s="112">
        <v>4419300</v>
      </c>
      <c r="D94" s="113">
        <v>5391546</v>
      </c>
      <c r="E94" s="114" t="s">
        <v>241</v>
      </c>
      <c r="F94" s="115">
        <v>2</v>
      </c>
      <c r="G94" s="115">
        <v>14.025</v>
      </c>
      <c r="H94" s="115">
        <v>292</v>
      </c>
      <c r="I94" s="127" t="s">
        <v>237</v>
      </c>
      <c r="J94" s="115">
        <v>4670</v>
      </c>
      <c r="K94" s="115" t="s">
        <v>274</v>
      </c>
      <c r="L94" s="115">
        <v>210</v>
      </c>
      <c r="M94" s="115" t="s">
        <v>274</v>
      </c>
      <c r="N94" s="116" t="s">
        <v>329</v>
      </c>
    </row>
    <row r="95" spans="1:14" s="32" customFormat="1" ht="44.25" customHeight="1" x14ac:dyDescent="0.2">
      <c r="A95" s="32" t="s">
        <v>100</v>
      </c>
      <c r="B95" s="111" t="s">
        <v>100</v>
      </c>
      <c r="C95" s="112">
        <v>9657700</v>
      </c>
      <c r="D95" s="113">
        <v>11782394</v>
      </c>
      <c r="E95" s="114" t="s">
        <v>330</v>
      </c>
      <c r="F95" s="115">
        <v>1</v>
      </c>
      <c r="G95" s="115">
        <v>16.600000000000001</v>
      </c>
      <c r="H95" s="115">
        <v>360</v>
      </c>
      <c r="I95" s="115" t="s">
        <v>267</v>
      </c>
      <c r="J95" s="115">
        <v>6890</v>
      </c>
      <c r="K95" s="115">
        <v>1</v>
      </c>
      <c r="L95" s="115" t="s">
        <v>238</v>
      </c>
      <c r="M95" s="115" t="s">
        <v>242</v>
      </c>
      <c r="N95" s="116" t="s">
        <v>331</v>
      </c>
    </row>
    <row r="96" spans="1:14" s="32" customFormat="1" ht="43.5" customHeight="1" x14ac:dyDescent="0.2">
      <c r="A96" s="32" t="s">
        <v>199</v>
      </c>
      <c r="B96" s="111" t="s">
        <v>101</v>
      </c>
      <c r="C96" s="112">
        <v>5440100</v>
      </c>
      <c r="D96" s="113">
        <v>6636922</v>
      </c>
      <c r="E96" s="114" t="s">
        <v>249</v>
      </c>
      <c r="F96" s="115">
        <v>2</v>
      </c>
      <c r="G96" s="115">
        <v>14.87</v>
      </c>
      <c r="H96" s="115">
        <v>292</v>
      </c>
      <c r="I96" s="115" t="s">
        <v>237</v>
      </c>
      <c r="J96" s="115">
        <v>5760</v>
      </c>
      <c r="K96" s="115">
        <v>1</v>
      </c>
      <c r="L96" s="115">
        <v>350</v>
      </c>
      <c r="M96" s="115" t="s">
        <v>250</v>
      </c>
      <c r="N96" s="116" t="s">
        <v>332</v>
      </c>
    </row>
    <row r="97" spans="1:14" s="32" customFormat="1" ht="51.75" customHeight="1" x14ac:dyDescent="0.2">
      <c r="A97" s="32" t="s">
        <v>200</v>
      </c>
      <c r="B97" s="111" t="s">
        <v>102</v>
      </c>
      <c r="C97" s="112">
        <v>5611100</v>
      </c>
      <c r="D97" s="113">
        <v>6845542</v>
      </c>
      <c r="E97" s="114" t="s">
        <v>249</v>
      </c>
      <c r="F97" s="115">
        <v>2</v>
      </c>
      <c r="G97" s="115">
        <v>14.815</v>
      </c>
      <c r="H97" s="115">
        <v>301</v>
      </c>
      <c r="I97" s="115" t="s">
        <v>237</v>
      </c>
      <c r="J97" s="115">
        <v>5760</v>
      </c>
      <c r="K97" s="115">
        <v>1</v>
      </c>
      <c r="L97" s="115">
        <v>350</v>
      </c>
      <c r="M97" s="115" t="s">
        <v>250</v>
      </c>
      <c r="N97" s="116" t="s">
        <v>333</v>
      </c>
    </row>
    <row r="98" spans="1:14" s="32" customFormat="1" ht="33.75" customHeight="1" x14ac:dyDescent="0.2">
      <c r="A98" s="32" t="s">
        <v>201</v>
      </c>
      <c r="B98" s="111" t="s">
        <v>103</v>
      </c>
      <c r="C98" s="112">
        <v>5461500</v>
      </c>
      <c r="D98" s="113">
        <v>6663030</v>
      </c>
      <c r="E98" s="114" t="s">
        <v>249</v>
      </c>
      <c r="F98" s="115">
        <v>2</v>
      </c>
      <c r="G98" s="115">
        <v>17.739999999999998</v>
      </c>
      <c r="H98" s="115">
        <v>292</v>
      </c>
      <c r="I98" s="115" t="s">
        <v>237</v>
      </c>
      <c r="J98" s="115">
        <v>5780</v>
      </c>
      <c r="K98" s="115" t="s">
        <v>242</v>
      </c>
      <c r="L98" s="115">
        <v>350</v>
      </c>
      <c r="M98" s="115" t="s">
        <v>250</v>
      </c>
      <c r="N98" s="116" t="s">
        <v>334</v>
      </c>
    </row>
    <row r="99" spans="1:14" s="32" customFormat="1" ht="42" customHeight="1" x14ac:dyDescent="0.2">
      <c r="A99" s="32" t="s">
        <v>202</v>
      </c>
      <c r="B99" s="111" t="s">
        <v>104</v>
      </c>
      <c r="C99" s="112">
        <v>5632500</v>
      </c>
      <c r="D99" s="113">
        <v>6871650</v>
      </c>
      <c r="E99" s="114" t="s">
        <v>249</v>
      </c>
      <c r="F99" s="115">
        <v>2</v>
      </c>
      <c r="G99" s="115">
        <v>17.684999999999999</v>
      </c>
      <c r="H99" s="115">
        <v>301</v>
      </c>
      <c r="I99" s="115" t="s">
        <v>237</v>
      </c>
      <c r="J99" s="115">
        <v>5780</v>
      </c>
      <c r="K99" s="115" t="s">
        <v>242</v>
      </c>
      <c r="L99" s="115">
        <v>350</v>
      </c>
      <c r="M99" s="115" t="s">
        <v>250</v>
      </c>
      <c r="N99" s="116" t="s">
        <v>335</v>
      </c>
    </row>
    <row r="100" spans="1:14" s="32" customFormat="1" ht="42" customHeight="1" x14ac:dyDescent="0.2">
      <c r="A100" s="32" t="s">
        <v>203</v>
      </c>
      <c r="B100" s="111" t="s">
        <v>105</v>
      </c>
      <c r="C100" s="112">
        <v>5391100</v>
      </c>
      <c r="D100" s="113">
        <v>6577142</v>
      </c>
      <c r="E100" s="114" t="s">
        <v>249</v>
      </c>
      <c r="F100" s="115">
        <v>2</v>
      </c>
      <c r="G100" s="115">
        <v>15.14</v>
      </c>
      <c r="H100" s="115">
        <v>292</v>
      </c>
      <c r="I100" s="115" t="s">
        <v>237</v>
      </c>
      <c r="J100" s="115">
        <v>5780</v>
      </c>
      <c r="K100" s="115" t="s">
        <v>242</v>
      </c>
      <c r="L100" s="115">
        <v>350</v>
      </c>
      <c r="M100" s="115" t="s">
        <v>250</v>
      </c>
      <c r="N100" s="116" t="s">
        <v>336</v>
      </c>
    </row>
    <row r="101" spans="1:14" s="32" customFormat="1" ht="41.25" customHeight="1" x14ac:dyDescent="0.2">
      <c r="A101" s="32" t="s">
        <v>204</v>
      </c>
      <c r="B101" s="111" t="s">
        <v>106</v>
      </c>
      <c r="C101" s="112">
        <v>5610500</v>
      </c>
      <c r="D101" s="113">
        <v>6844810</v>
      </c>
      <c r="E101" s="114" t="s">
        <v>249</v>
      </c>
      <c r="F101" s="115">
        <v>2</v>
      </c>
      <c r="G101" s="115">
        <v>17.399999999999999</v>
      </c>
      <c r="H101" s="115">
        <v>292</v>
      </c>
      <c r="I101" s="115" t="s">
        <v>237</v>
      </c>
      <c r="J101" s="115">
        <v>7020</v>
      </c>
      <c r="K101" s="115">
        <v>1</v>
      </c>
      <c r="L101" s="115">
        <v>350</v>
      </c>
      <c r="M101" s="115" t="s">
        <v>250</v>
      </c>
      <c r="N101" s="116" t="s">
        <v>337</v>
      </c>
    </row>
    <row r="102" spans="1:14" s="32" customFormat="1" ht="45" customHeight="1" x14ac:dyDescent="0.2">
      <c r="A102" s="32" t="s">
        <v>205</v>
      </c>
      <c r="B102" s="111" t="s">
        <v>107</v>
      </c>
      <c r="C102" s="112">
        <v>5781500</v>
      </c>
      <c r="D102" s="113">
        <v>7053430</v>
      </c>
      <c r="E102" s="114" t="s">
        <v>249</v>
      </c>
      <c r="F102" s="115">
        <v>2</v>
      </c>
      <c r="G102" s="115">
        <v>17.344999999999999</v>
      </c>
      <c r="H102" s="115">
        <v>301</v>
      </c>
      <c r="I102" s="115" t="s">
        <v>237</v>
      </c>
      <c r="J102" s="115">
        <v>7020</v>
      </c>
      <c r="K102" s="115">
        <v>1</v>
      </c>
      <c r="L102" s="115">
        <v>350</v>
      </c>
      <c r="M102" s="115" t="s">
        <v>250</v>
      </c>
      <c r="N102" s="116" t="s">
        <v>338</v>
      </c>
    </row>
    <row r="103" spans="1:14" s="32" customFormat="1" ht="44.25" customHeight="1" x14ac:dyDescent="0.2">
      <c r="A103" s="32" t="s">
        <v>206</v>
      </c>
      <c r="B103" s="111" t="s">
        <v>108</v>
      </c>
      <c r="C103" s="112">
        <v>5419000</v>
      </c>
      <c r="D103" s="113">
        <v>6611180</v>
      </c>
      <c r="E103" s="114" t="s">
        <v>249</v>
      </c>
      <c r="F103" s="115">
        <v>2</v>
      </c>
      <c r="G103" s="115">
        <v>17.8</v>
      </c>
      <c r="H103" s="115">
        <v>292</v>
      </c>
      <c r="I103" s="115" t="s">
        <v>237</v>
      </c>
      <c r="J103" s="115">
        <v>4570</v>
      </c>
      <c r="K103" s="115" t="s">
        <v>242</v>
      </c>
      <c r="L103" s="115">
        <v>350</v>
      </c>
      <c r="M103" s="115" t="s">
        <v>242</v>
      </c>
      <c r="N103" s="116" t="s">
        <v>339</v>
      </c>
    </row>
    <row r="104" spans="1:14" s="32" customFormat="1" ht="36" customHeight="1" x14ac:dyDescent="0.2">
      <c r="A104" s="32" t="s">
        <v>207</v>
      </c>
      <c r="B104" s="111" t="s">
        <v>109</v>
      </c>
      <c r="C104" s="112">
        <v>5314100</v>
      </c>
      <c r="D104" s="113">
        <v>6483202</v>
      </c>
      <c r="E104" s="114" t="s">
        <v>249</v>
      </c>
      <c r="F104" s="115">
        <v>2</v>
      </c>
      <c r="G104" s="115">
        <v>15.28</v>
      </c>
      <c r="H104" s="115">
        <v>292</v>
      </c>
      <c r="I104" s="115" t="s">
        <v>237</v>
      </c>
      <c r="J104" s="115">
        <v>5780</v>
      </c>
      <c r="K104" s="115" t="s">
        <v>242</v>
      </c>
      <c r="L104" s="115">
        <v>210</v>
      </c>
      <c r="M104" s="115" t="s">
        <v>242</v>
      </c>
      <c r="N104" s="116" t="s">
        <v>334</v>
      </c>
    </row>
    <row r="105" spans="1:14" s="32" customFormat="1" ht="51.75" customHeight="1" x14ac:dyDescent="0.2">
      <c r="A105" s="32" t="s">
        <v>208</v>
      </c>
      <c r="B105" s="111" t="s">
        <v>110</v>
      </c>
      <c r="C105" s="112">
        <v>5531100</v>
      </c>
      <c r="D105" s="113">
        <v>6747942</v>
      </c>
      <c r="E105" s="114" t="s">
        <v>249</v>
      </c>
      <c r="F105" s="115">
        <v>2</v>
      </c>
      <c r="G105" s="115">
        <v>15.07</v>
      </c>
      <c r="H105" s="115">
        <v>292</v>
      </c>
      <c r="I105" s="115" t="s">
        <v>237</v>
      </c>
      <c r="J105" s="115">
        <v>5530</v>
      </c>
      <c r="K105" s="115">
        <v>1</v>
      </c>
      <c r="L105" s="115">
        <v>350</v>
      </c>
      <c r="M105" s="115" t="s">
        <v>250</v>
      </c>
      <c r="N105" s="116" t="s">
        <v>340</v>
      </c>
    </row>
    <row r="106" spans="1:14" s="32" customFormat="1" ht="48.75" customHeight="1" x14ac:dyDescent="0.2">
      <c r="A106" s="32" t="s">
        <v>209</v>
      </c>
      <c r="B106" s="111" t="s">
        <v>111</v>
      </c>
      <c r="C106" s="112">
        <v>5462500</v>
      </c>
      <c r="D106" s="113">
        <v>6664250</v>
      </c>
      <c r="E106" s="114" t="s">
        <v>249</v>
      </c>
      <c r="F106" s="115">
        <v>2</v>
      </c>
      <c r="G106" s="115">
        <v>17.899999999999999</v>
      </c>
      <c r="H106" s="115">
        <v>292</v>
      </c>
      <c r="I106" s="115" t="s">
        <v>237</v>
      </c>
      <c r="J106" s="115">
        <v>5780</v>
      </c>
      <c r="K106" s="115" t="s">
        <v>242</v>
      </c>
      <c r="L106" s="115">
        <v>210</v>
      </c>
      <c r="M106" s="115" t="s">
        <v>242</v>
      </c>
      <c r="N106" s="116" t="s">
        <v>341</v>
      </c>
    </row>
    <row r="107" spans="1:14" s="32" customFormat="1" ht="53.25" customHeight="1" x14ac:dyDescent="0.2">
      <c r="A107" s="32" t="s">
        <v>210</v>
      </c>
      <c r="B107" s="111" t="s">
        <v>112</v>
      </c>
      <c r="C107" s="112">
        <v>5596500</v>
      </c>
      <c r="D107" s="113">
        <v>6827730</v>
      </c>
      <c r="E107" s="114" t="s">
        <v>249</v>
      </c>
      <c r="F107" s="115">
        <v>2</v>
      </c>
      <c r="G107" s="115">
        <v>17.635000000000002</v>
      </c>
      <c r="H107" s="115">
        <v>292</v>
      </c>
      <c r="I107" s="115" t="s">
        <v>237</v>
      </c>
      <c r="J107" s="115">
        <v>5780</v>
      </c>
      <c r="K107" s="115" t="s">
        <v>242</v>
      </c>
      <c r="L107" s="115">
        <v>350</v>
      </c>
      <c r="M107" s="115" t="s">
        <v>242</v>
      </c>
      <c r="N107" s="116" t="s">
        <v>342</v>
      </c>
    </row>
    <row r="108" spans="1:14" s="29" customFormat="1" ht="45" customHeight="1" x14ac:dyDescent="0.2">
      <c r="A108" s="29" t="s">
        <v>211</v>
      </c>
      <c r="B108" s="111" t="s">
        <v>113</v>
      </c>
      <c r="C108" s="112">
        <v>5629200</v>
      </c>
      <c r="D108" s="113">
        <v>6867624</v>
      </c>
      <c r="E108" s="114" t="s">
        <v>249</v>
      </c>
      <c r="F108" s="115">
        <v>2</v>
      </c>
      <c r="G108" s="115">
        <v>16</v>
      </c>
      <c r="H108" s="115">
        <v>292</v>
      </c>
      <c r="I108" s="115" t="s">
        <v>237</v>
      </c>
      <c r="J108" s="115">
        <v>7560</v>
      </c>
      <c r="K108" s="115">
        <v>1</v>
      </c>
      <c r="L108" s="115">
        <v>500</v>
      </c>
      <c r="M108" s="115" t="s">
        <v>250</v>
      </c>
      <c r="N108" s="116" t="s">
        <v>343</v>
      </c>
    </row>
    <row r="109" spans="1:14" s="29" customFormat="1" ht="54" customHeight="1" x14ac:dyDescent="0.2">
      <c r="A109" s="29" t="s">
        <v>212</v>
      </c>
      <c r="B109" s="111" t="s">
        <v>114</v>
      </c>
      <c r="C109" s="112">
        <v>5791200</v>
      </c>
      <c r="D109" s="113">
        <v>7065264</v>
      </c>
      <c r="E109" s="114" t="s">
        <v>249</v>
      </c>
      <c r="F109" s="115">
        <v>2</v>
      </c>
      <c r="G109" s="115">
        <v>16</v>
      </c>
      <c r="H109" s="115">
        <v>292</v>
      </c>
      <c r="I109" s="115" t="s">
        <v>237</v>
      </c>
      <c r="J109" s="115">
        <v>7560</v>
      </c>
      <c r="K109" s="115">
        <v>1</v>
      </c>
      <c r="L109" s="115">
        <v>500</v>
      </c>
      <c r="M109" s="115" t="s">
        <v>250</v>
      </c>
      <c r="N109" s="116" t="s">
        <v>344</v>
      </c>
    </row>
    <row r="110" spans="1:14" s="29" customFormat="1" ht="57" customHeight="1" x14ac:dyDescent="0.2">
      <c r="A110" s="29" t="s">
        <v>213</v>
      </c>
      <c r="B110" s="111" t="s">
        <v>115</v>
      </c>
      <c r="C110" s="112">
        <v>5782600</v>
      </c>
      <c r="D110" s="113">
        <v>7054772</v>
      </c>
      <c r="E110" s="114" t="s">
        <v>249</v>
      </c>
      <c r="F110" s="115">
        <v>2</v>
      </c>
      <c r="G110" s="115">
        <v>16</v>
      </c>
      <c r="H110" s="115">
        <v>292</v>
      </c>
      <c r="I110" s="115" t="s">
        <v>237</v>
      </c>
      <c r="J110" s="115">
        <v>7560</v>
      </c>
      <c r="K110" s="115">
        <v>1</v>
      </c>
      <c r="L110" s="115">
        <v>500</v>
      </c>
      <c r="M110" s="115" t="s">
        <v>250</v>
      </c>
      <c r="N110" s="116" t="s">
        <v>345</v>
      </c>
    </row>
    <row r="111" spans="1:14" s="29" customFormat="1" ht="67.5" customHeight="1" x14ac:dyDescent="0.2">
      <c r="A111" s="29" t="s">
        <v>214</v>
      </c>
      <c r="B111" s="111" t="s">
        <v>116</v>
      </c>
      <c r="C111" s="112">
        <v>5978000</v>
      </c>
      <c r="D111" s="113">
        <v>7293160</v>
      </c>
      <c r="E111" s="114" t="s">
        <v>249</v>
      </c>
      <c r="F111" s="115">
        <v>2</v>
      </c>
      <c r="G111" s="115">
        <v>17.2</v>
      </c>
      <c r="H111" s="115">
        <v>390</v>
      </c>
      <c r="I111" s="115" t="s">
        <v>346</v>
      </c>
      <c r="J111" s="115">
        <v>7660</v>
      </c>
      <c r="K111" s="115">
        <v>1</v>
      </c>
      <c r="L111" s="115">
        <v>500</v>
      </c>
      <c r="M111" s="115" t="s">
        <v>305</v>
      </c>
      <c r="N111" s="116" t="s">
        <v>347</v>
      </c>
    </row>
    <row r="112" spans="1:14" s="29" customFormat="1" ht="54" customHeight="1" x14ac:dyDescent="0.2">
      <c r="A112" s="29" t="s">
        <v>215</v>
      </c>
      <c r="B112" s="111" t="s">
        <v>117</v>
      </c>
      <c r="C112" s="112">
        <v>6331000</v>
      </c>
      <c r="D112" s="113">
        <v>7723820</v>
      </c>
      <c r="E112" s="114" t="s">
        <v>249</v>
      </c>
      <c r="F112" s="115">
        <v>2</v>
      </c>
      <c r="G112" s="115">
        <v>23.475000000000001</v>
      </c>
      <c r="H112" s="115">
        <v>390</v>
      </c>
      <c r="I112" s="127" t="s">
        <v>267</v>
      </c>
      <c r="J112" s="115">
        <v>5580</v>
      </c>
      <c r="K112" s="115" t="s">
        <v>242</v>
      </c>
      <c r="L112" s="115">
        <v>350</v>
      </c>
      <c r="M112" s="115" t="s">
        <v>242</v>
      </c>
      <c r="N112" s="116" t="s">
        <v>348</v>
      </c>
    </row>
    <row r="113" spans="1:14" s="29" customFormat="1" ht="57" customHeight="1" x14ac:dyDescent="0.2">
      <c r="A113" s="29" t="s">
        <v>216</v>
      </c>
      <c r="B113" s="111" t="s">
        <v>118</v>
      </c>
      <c r="C113" s="112">
        <v>6187000</v>
      </c>
      <c r="D113" s="113">
        <v>7548140</v>
      </c>
      <c r="E113" s="114" t="s">
        <v>249</v>
      </c>
      <c r="F113" s="115">
        <v>2</v>
      </c>
      <c r="G113" s="115">
        <v>23.675000000000001</v>
      </c>
      <c r="H113" s="115">
        <v>390</v>
      </c>
      <c r="I113" s="127" t="s">
        <v>267</v>
      </c>
      <c r="J113" s="115">
        <v>4780</v>
      </c>
      <c r="K113" s="115" t="s">
        <v>242</v>
      </c>
      <c r="L113" s="115">
        <v>350</v>
      </c>
      <c r="M113" s="115" t="s">
        <v>250</v>
      </c>
      <c r="N113" s="116" t="s">
        <v>349</v>
      </c>
    </row>
    <row r="114" spans="1:14" s="29" customFormat="1" ht="44.25" customHeight="1" x14ac:dyDescent="0.2">
      <c r="A114" s="29" t="s">
        <v>217</v>
      </c>
      <c r="B114" s="111" t="s">
        <v>119</v>
      </c>
      <c r="C114" s="112">
        <v>5844000</v>
      </c>
      <c r="D114" s="113">
        <v>7129680</v>
      </c>
      <c r="E114" s="114" t="s">
        <v>249</v>
      </c>
      <c r="F114" s="115">
        <v>2</v>
      </c>
      <c r="G114" s="115">
        <v>23.2</v>
      </c>
      <c r="H114" s="115">
        <v>292</v>
      </c>
      <c r="I114" s="127" t="s">
        <v>267</v>
      </c>
      <c r="J114" s="115">
        <v>5580</v>
      </c>
      <c r="K114" s="115" t="s">
        <v>242</v>
      </c>
      <c r="L114" s="115">
        <v>350</v>
      </c>
      <c r="M114" s="115" t="s">
        <v>242</v>
      </c>
      <c r="N114" s="116" t="s">
        <v>350</v>
      </c>
    </row>
    <row r="115" spans="1:14" s="29" customFormat="1" ht="52.5" customHeight="1" x14ac:dyDescent="0.2">
      <c r="A115" s="29" t="s">
        <v>218</v>
      </c>
      <c r="B115" s="111" t="s">
        <v>120</v>
      </c>
      <c r="C115" s="112">
        <v>6015000</v>
      </c>
      <c r="D115" s="113">
        <v>7338300</v>
      </c>
      <c r="E115" s="114" t="s">
        <v>249</v>
      </c>
      <c r="F115" s="115">
        <v>2</v>
      </c>
      <c r="G115" s="115">
        <v>23.2</v>
      </c>
      <c r="H115" s="115">
        <v>301</v>
      </c>
      <c r="I115" s="127" t="s">
        <v>267</v>
      </c>
      <c r="J115" s="115">
        <v>5580</v>
      </c>
      <c r="K115" s="115" t="s">
        <v>242</v>
      </c>
      <c r="L115" s="115">
        <v>350</v>
      </c>
      <c r="M115" s="115" t="s">
        <v>242</v>
      </c>
      <c r="N115" s="116" t="s">
        <v>351</v>
      </c>
    </row>
    <row r="116" spans="1:14" s="29" customFormat="1" ht="52.5" customHeight="1" x14ac:dyDescent="0.2">
      <c r="A116" s="29" t="s">
        <v>121</v>
      </c>
      <c r="B116" s="111" t="s">
        <v>121</v>
      </c>
      <c r="C116" s="112">
        <v>6197000</v>
      </c>
      <c r="D116" s="113">
        <v>7560340</v>
      </c>
      <c r="E116" s="114" t="s">
        <v>249</v>
      </c>
      <c r="F116" s="115">
        <v>2</v>
      </c>
      <c r="G116" s="115">
        <v>23.175000000000001</v>
      </c>
      <c r="H116" s="115">
        <v>400</v>
      </c>
      <c r="I116" s="127" t="s">
        <v>267</v>
      </c>
      <c r="J116" s="115">
        <v>7680</v>
      </c>
      <c r="K116" s="115" t="s">
        <v>242</v>
      </c>
      <c r="L116" s="115">
        <v>350</v>
      </c>
      <c r="M116" s="115" t="s">
        <v>250</v>
      </c>
      <c r="N116" s="116" t="s">
        <v>352</v>
      </c>
    </row>
    <row r="117" spans="1:14" s="32" customFormat="1" ht="60.75" customHeight="1" x14ac:dyDescent="0.2">
      <c r="A117" s="32" t="s">
        <v>219</v>
      </c>
      <c r="B117" s="111" t="s">
        <v>122</v>
      </c>
      <c r="C117" s="112">
        <v>5782300</v>
      </c>
      <c r="D117" s="113">
        <v>7054406</v>
      </c>
      <c r="E117" s="114" t="s">
        <v>249</v>
      </c>
      <c r="F117" s="115">
        <v>2</v>
      </c>
      <c r="G117" s="115">
        <v>29.274999999999999</v>
      </c>
      <c r="H117" s="115">
        <v>390</v>
      </c>
      <c r="I117" s="127" t="s">
        <v>267</v>
      </c>
      <c r="J117" s="115">
        <v>5650</v>
      </c>
      <c r="K117" s="115">
        <v>1</v>
      </c>
      <c r="L117" s="115">
        <v>350</v>
      </c>
      <c r="M117" s="115" t="s">
        <v>242</v>
      </c>
      <c r="N117" s="116" t="s">
        <v>353</v>
      </c>
    </row>
    <row r="118" spans="1:14" s="32" customFormat="1" ht="57" customHeight="1" x14ac:dyDescent="0.2">
      <c r="A118" s="32" t="s">
        <v>220</v>
      </c>
      <c r="B118" s="111" t="s">
        <v>123</v>
      </c>
      <c r="C118" s="112">
        <v>6381600</v>
      </c>
      <c r="D118" s="113">
        <v>7785552</v>
      </c>
      <c r="E118" s="114" t="s">
        <v>299</v>
      </c>
      <c r="F118" s="115">
        <v>2</v>
      </c>
      <c r="G118" s="115">
        <v>30.07</v>
      </c>
      <c r="H118" s="115">
        <v>390</v>
      </c>
      <c r="I118" s="127" t="s">
        <v>300</v>
      </c>
      <c r="J118" s="115">
        <v>6140</v>
      </c>
      <c r="K118" s="115" t="s">
        <v>242</v>
      </c>
      <c r="L118" s="115">
        <v>210</v>
      </c>
      <c r="M118" s="115" t="s">
        <v>242</v>
      </c>
      <c r="N118" s="116" t="s">
        <v>354</v>
      </c>
    </row>
    <row r="119" spans="1:14" s="32" customFormat="1" ht="40.5" customHeight="1" x14ac:dyDescent="0.2">
      <c r="A119" s="32" t="s">
        <v>221</v>
      </c>
      <c r="B119" s="111" t="s">
        <v>124</v>
      </c>
      <c r="C119" s="112">
        <v>6482100</v>
      </c>
      <c r="D119" s="113">
        <v>7908162</v>
      </c>
      <c r="E119" s="114" t="s">
        <v>299</v>
      </c>
      <c r="F119" s="115">
        <v>2</v>
      </c>
      <c r="G119" s="115">
        <v>29.77</v>
      </c>
      <c r="H119" s="115">
        <v>390</v>
      </c>
      <c r="I119" s="127" t="s">
        <v>300</v>
      </c>
      <c r="J119" s="115">
        <v>7330</v>
      </c>
      <c r="K119" s="115" t="s">
        <v>242</v>
      </c>
      <c r="L119" s="115" t="s">
        <v>355</v>
      </c>
      <c r="M119" s="115" t="s">
        <v>242</v>
      </c>
      <c r="N119" s="116" t="s">
        <v>356</v>
      </c>
    </row>
    <row r="120" spans="1:14" s="32" customFormat="1" ht="54.75" customHeight="1" x14ac:dyDescent="0.2">
      <c r="A120" s="32" t="s">
        <v>222</v>
      </c>
      <c r="B120" s="111" t="s">
        <v>125</v>
      </c>
      <c r="C120" s="112">
        <v>6561700</v>
      </c>
      <c r="D120" s="113">
        <v>8005274</v>
      </c>
      <c r="E120" s="114" t="s">
        <v>299</v>
      </c>
      <c r="F120" s="115">
        <v>2</v>
      </c>
      <c r="G120" s="115">
        <v>37.799999999999997</v>
      </c>
      <c r="H120" s="115">
        <v>390</v>
      </c>
      <c r="I120" s="127" t="s">
        <v>300</v>
      </c>
      <c r="J120" s="115">
        <v>7050</v>
      </c>
      <c r="K120" s="115">
        <v>1</v>
      </c>
      <c r="L120" s="115">
        <v>350</v>
      </c>
      <c r="M120" s="115" t="s">
        <v>242</v>
      </c>
      <c r="N120" s="116" t="s">
        <v>357</v>
      </c>
    </row>
    <row r="121" spans="1:14" s="32" customFormat="1" ht="57.75" customHeight="1" x14ac:dyDescent="0.2">
      <c r="A121" s="32" t="s">
        <v>126</v>
      </c>
      <c r="B121" s="111" t="s">
        <v>126</v>
      </c>
      <c r="C121" s="112">
        <v>6318700</v>
      </c>
      <c r="D121" s="113">
        <v>7708814</v>
      </c>
      <c r="E121" s="114" t="s">
        <v>236</v>
      </c>
      <c r="F121" s="115">
        <v>2</v>
      </c>
      <c r="G121" s="115">
        <v>22.225000000000001</v>
      </c>
      <c r="H121" s="115">
        <v>400</v>
      </c>
      <c r="I121" s="127" t="s">
        <v>267</v>
      </c>
      <c r="J121" s="115">
        <v>4780</v>
      </c>
      <c r="K121" s="115" t="s">
        <v>242</v>
      </c>
      <c r="L121" s="115">
        <v>350</v>
      </c>
      <c r="M121" s="115" t="s">
        <v>242</v>
      </c>
      <c r="N121" s="116" t="s">
        <v>358</v>
      </c>
    </row>
    <row r="122" spans="1:14" s="32" customFormat="1" ht="56.25" customHeight="1" x14ac:dyDescent="0.2">
      <c r="A122" s="32" t="s">
        <v>127</v>
      </c>
      <c r="B122" s="111" t="s">
        <v>127</v>
      </c>
      <c r="C122" s="112">
        <v>6332700</v>
      </c>
      <c r="D122" s="113">
        <v>7725894</v>
      </c>
      <c r="E122" s="114" t="s">
        <v>236</v>
      </c>
      <c r="F122" s="115">
        <v>2</v>
      </c>
      <c r="G122" s="115">
        <v>22.175000000000001</v>
      </c>
      <c r="H122" s="115">
        <v>400</v>
      </c>
      <c r="I122" s="127" t="s">
        <v>267</v>
      </c>
      <c r="J122" s="115">
        <v>4780</v>
      </c>
      <c r="K122" s="115" t="s">
        <v>242</v>
      </c>
      <c r="L122" s="115">
        <v>350</v>
      </c>
      <c r="M122" s="115" t="s">
        <v>242</v>
      </c>
      <c r="N122" s="116" t="s">
        <v>359</v>
      </c>
    </row>
    <row r="123" spans="1:14" s="32" customFormat="1" ht="63" customHeight="1" x14ac:dyDescent="0.2">
      <c r="A123" s="32" t="s">
        <v>128</v>
      </c>
      <c r="B123" s="111" t="s">
        <v>128</v>
      </c>
      <c r="C123" s="112">
        <v>7210000</v>
      </c>
      <c r="D123" s="113">
        <v>8796200</v>
      </c>
      <c r="E123" s="114" t="s">
        <v>236</v>
      </c>
      <c r="F123" s="115">
        <v>1</v>
      </c>
      <c r="G123" s="115">
        <v>23.175000000000001</v>
      </c>
      <c r="H123" s="115">
        <v>400</v>
      </c>
      <c r="I123" s="127" t="s">
        <v>272</v>
      </c>
      <c r="J123" s="115">
        <v>4860</v>
      </c>
      <c r="K123" s="115">
        <v>1</v>
      </c>
      <c r="L123" s="115">
        <v>350</v>
      </c>
      <c r="M123" s="115" t="s">
        <v>242</v>
      </c>
      <c r="N123" s="116" t="s">
        <v>360</v>
      </c>
    </row>
    <row r="124" spans="1:14" s="32" customFormat="1" ht="39" customHeight="1" x14ac:dyDescent="0.2">
      <c r="A124" s="32" t="s">
        <v>223</v>
      </c>
      <c r="B124" s="111" t="s">
        <v>129</v>
      </c>
      <c r="C124" s="112">
        <v>5738100</v>
      </c>
      <c r="D124" s="113">
        <v>7000482</v>
      </c>
      <c r="E124" s="114" t="s">
        <v>299</v>
      </c>
      <c r="F124" s="115">
        <v>2</v>
      </c>
      <c r="G124" s="115">
        <v>22</v>
      </c>
      <c r="H124" s="115">
        <v>292</v>
      </c>
      <c r="I124" s="115" t="s">
        <v>361</v>
      </c>
      <c r="J124" s="115">
        <v>5685</v>
      </c>
      <c r="K124" s="115" t="s">
        <v>242</v>
      </c>
      <c r="L124" s="115">
        <v>210</v>
      </c>
      <c r="M124" s="115" t="s">
        <v>242</v>
      </c>
      <c r="N124" s="116" t="s">
        <v>362</v>
      </c>
    </row>
    <row r="125" spans="1:14" s="32" customFormat="1" ht="45.75" customHeight="1" thickBot="1" x14ac:dyDescent="0.25">
      <c r="A125" s="32" t="s">
        <v>130</v>
      </c>
      <c r="B125" s="117" t="s">
        <v>130</v>
      </c>
      <c r="C125" s="118">
        <v>11380600</v>
      </c>
      <c r="D125" s="119">
        <v>13884332</v>
      </c>
      <c r="E125" s="120" t="s">
        <v>330</v>
      </c>
      <c r="F125" s="121">
        <v>1</v>
      </c>
      <c r="G125" s="121">
        <v>24.45</v>
      </c>
      <c r="H125" s="121">
        <v>400</v>
      </c>
      <c r="I125" s="128" t="s">
        <v>272</v>
      </c>
      <c r="J125" s="121">
        <v>7395</v>
      </c>
      <c r="K125" s="121">
        <v>1</v>
      </c>
      <c r="L125" s="121">
        <v>350</v>
      </c>
      <c r="M125" s="121" t="s">
        <v>242</v>
      </c>
      <c r="N125" s="122" t="s">
        <v>363</v>
      </c>
    </row>
    <row r="126" spans="1:14" s="32" customFormat="1" ht="19.5" customHeight="1" x14ac:dyDescent="0.2">
      <c r="B126" s="70" t="s">
        <v>224</v>
      </c>
      <c r="C126" s="71"/>
      <c r="D126" s="71"/>
      <c r="E126" s="74"/>
      <c r="F126" s="75"/>
      <c r="G126" s="76"/>
      <c r="H126" s="77"/>
      <c r="I126" s="77"/>
      <c r="J126" s="77"/>
      <c r="K126" s="74"/>
      <c r="L126" s="74"/>
      <c r="M126" s="74"/>
    </row>
    <row r="127" spans="1:14" s="79" customFormat="1" ht="19.5" customHeight="1" x14ac:dyDescent="0.2">
      <c r="B127" s="206" t="s">
        <v>225</v>
      </c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</row>
    <row r="128" spans="1:14" s="79" customFormat="1" ht="34.5" customHeight="1" x14ac:dyDescent="0.2">
      <c r="B128" s="206" t="s">
        <v>226</v>
      </c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</row>
    <row r="129" spans="1:22" s="184" customFormat="1" ht="72" customHeight="1" x14ac:dyDescent="0.35">
      <c r="A129" s="177" t="s">
        <v>384</v>
      </c>
      <c r="B129" s="177" t="s">
        <v>384</v>
      </c>
      <c r="C129" s="178"/>
      <c r="D129" s="178"/>
      <c r="E129" s="178"/>
      <c r="F129" s="178"/>
      <c r="G129" s="178"/>
      <c r="H129" s="179" t="s">
        <v>385</v>
      </c>
      <c r="I129" s="180"/>
      <c r="J129" s="181"/>
      <c r="K129" s="181"/>
      <c r="L129" s="181"/>
      <c r="M129" s="181"/>
      <c r="N129" s="180"/>
      <c r="O129" s="181"/>
      <c r="P129" s="181"/>
      <c r="Q129" s="181"/>
      <c r="R129" s="182"/>
      <c r="S129" s="182"/>
      <c r="T129" s="181"/>
      <c r="U129" s="181"/>
      <c r="V129" s="183"/>
    </row>
    <row r="130" spans="1:22" s="79" customFormat="1" ht="34.5" customHeight="1" x14ac:dyDescent="0.3">
      <c r="B130" s="129" t="s">
        <v>227</v>
      </c>
      <c r="C130" s="130"/>
      <c r="D130" s="130"/>
      <c r="E130" s="131"/>
      <c r="F130" s="131"/>
      <c r="G130" s="132"/>
      <c r="H130" s="131"/>
      <c r="I130" s="133"/>
      <c r="J130" s="134"/>
      <c r="K130" s="88"/>
      <c r="L130" s="88"/>
      <c r="M130" s="88"/>
      <c r="N130" s="135" t="s">
        <v>228</v>
      </c>
    </row>
    <row r="131" spans="1:22" s="79" customFormat="1" ht="32.25" customHeight="1" x14ac:dyDescent="0.2"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136"/>
    </row>
    <row r="132" spans="1:22" s="79" customFormat="1" ht="19.5" customHeight="1" x14ac:dyDescent="0.3">
      <c r="B132" s="131" t="s">
        <v>229</v>
      </c>
      <c r="C132" s="137"/>
      <c r="D132" s="138"/>
      <c r="E132" s="139"/>
      <c r="F132" s="139"/>
      <c r="G132" s="139"/>
      <c r="H132" s="139"/>
      <c r="I132" s="139"/>
      <c r="J132" s="139"/>
      <c r="K132" s="139"/>
      <c r="L132" s="139"/>
      <c r="M132" s="139"/>
      <c r="N132" s="140"/>
    </row>
    <row r="133" spans="1:22" s="79" customFormat="1" ht="19.5" customHeight="1" x14ac:dyDescent="0.2">
      <c r="B133" s="141" t="s">
        <v>230</v>
      </c>
      <c r="C133" s="142"/>
      <c r="D133" s="141"/>
      <c r="E133" s="143"/>
      <c r="F133" s="143"/>
      <c r="G133" s="143"/>
      <c r="H133" s="143"/>
      <c r="I133" s="143"/>
      <c r="J133" s="143"/>
      <c r="K133" s="143"/>
      <c r="L133" s="143"/>
      <c r="M133" s="143"/>
      <c r="N133" s="144" t="s">
        <v>231</v>
      </c>
    </row>
    <row r="134" spans="1:22" s="79" customFormat="1" ht="31.5" customHeight="1" x14ac:dyDescent="0.3">
      <c r="B134" s="145"/>
      <c r="C134" s="146"/>
      <c r="D134" s="145"/>
      <c r="E134" s="147"/>
      <c r="F134" s="147"/>
      <c r="G134" s="147"/>
      <c r="H134" s="147"/>
      <c r="I134" s="148"/>
      <c r="J134" s="148"/>
      <c r="K134" s="148"/>
      <c r="L134" s="148"/>
      <c r="M134" s="148"/>
      <c r="N134" s="149"/>
    </row>
    <row r="135" spans="1:22" s="79" customFormat="1" ht="37.5" customHeight="1" x14ac:dyDescent="0.3">
      <c r="B135" s="131" t="s">
        <v>232</v>
      </c>
      <c r="C135" s="150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51" t="s">
        <v>233</v>
      </c>
    </row>
    <row r="136" spans="1:22" s="79" customFormat="1" ht="45" customHeight="1" x14ac:dyDescent="0.3">
      <c r="B136" s="138"/>
      <c r="C136" s="137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52"/>
    </row>
    <row r="137" spans="1:22" s="79" customFormat="1" ht="19.5" customHeight="1" x14ac:dyDescent="0.3">
      <c r="B137" s="131" t="s">
        <v>234</v>
      </c>
      <c r="C137" s="150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51" t="s">
        <v>235</v>
      </c>
    </row>
    <row r="138" spans="1:22" s="79" customFormat="1" ht="19.5" customHeight="1" x14ac:dyDescent="0.3">
      <c r="B138" s="131"/>
      <c r="C138" s="150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</row>
    <row r="142" spans="1:22" ht="15.75" x14ac:dyDescent="0.2">
      <c r="N142" s="91">
        <v>108</v>
      </c>
    </row>
  </sheetData>
  <autoFilter ref="B12:N128" xr:uid="{00000000-0009-0000-0000-000000000000}"/>
  <mergeCells count="19">
    <mergeCell ref="B66:N66"/>
    <mergeCell ref="B127:N127"/>
    <mergeCell ref="B128:N128"/>
    <mergeCell ref="L11:L12"/>
    <mergeCell ref="M11:M12"/>
    <mergeCell ref="N11:N12"/>
    <mergeCell ref="B14:N14"/>
    <mergeCell ref="B24:N24"/>
    <mergeCell ref="B36:N36"/>
    <mergeCell ref="B7:N7"/>
    <mergeCell ref="B8:N8"/>
    <mergeCell ref="B11:B12"/>
    <mergeCell ref="C11:D11"/>
    <mergeCell ref="E11:E12"/>
    <mergeCell ref="F11:F12"/>
    <mergeCell ref="G11:G12"/>
    <mergeCell ref="I11:I12"/>
    <mergeCell ref="J11:J12"/>
    <mergeCell ref="K11:K12"/>
  </mergeCells>
  <conditionalFormatting sqref="B67:B125 B37:B65 B25:B35 B15:B23">
    <cfRule type="duplicateValues" dxfId="13" priority="3" stopIfTrue="1"/>
  </conditionalFormatting>
  <conditionalFormatting sqref="A129">
    <cfRule type="duplicateValues" dxfId="12" priority="2"/>
  </conditionalFormatting>
  <conditionalFormatting sqref="B129">
    <cfRule type="duplicateValues" dxfId="11" priority="1"/>
  </conditionalFormatting>
  <printOptions horizontalCentered="1"/>
  <pageMargins left="0.19685039370078741" right="0.19685039370078741" top="1.1023622047244095" bottom="0.19685039370078741" header="0.19685039370078741" footer="0.11811023622047245"/>
  <pageSetup paperSize="9" scale="85" fitToHeight="18" orientation="landscape" r:id="rId1"/>
  <headerFooter alignWithMargins="0">
    <oddFooter>&amp;R&amp;P</oddFooter>
  </headerFooter>
  <rowBreaks count="5" manualBreakCount="5">
    <brk id="35" min="1" max="13" man="1"/>
    <brk id="103" min="1" max="13" man="1"/>
    <brk id="111" min="1" max="13" man="1"/>
    <brk id="118" min="1" max="13" man="1"/>
    <brk id="123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6"/>
  </sheetPr>
  <dimension ref="A2:O126"/>
  <sheetViews>
    <sheetView view="pageBreakPreview" zoomScale="120" zoomScaleNormal="100" zoomScaleSheetLayoutView="120" workbookViewId="0">
      <selection activeCell="S8" sqref="S8"/>
    </sheetView>
  </sheetViews>
  <sheetFormatPr defaultRowHeight="12.75" x14ac:dyDescent="0.2"/>
  <cols>
    <col min="1" max="1" width="23.5703125" style="2" customWidth="1"/>
    <col min="2" max="3" width="14.7109375" style="3" customWidth="1"/>
    <col min="4" max="4" width="13.7109375" style="4" customWidth="1"/>
    <col min="5" max="5" width="13.7109375" style="5" customWidth="1"/>
    <col min="6" max="6" width="4.7109375" style="6" customWidth="1"/>
    <col min="7" max="7" width="3.85546875" style="7" customWidth="1"/>
    <col min="8" max="8" width="7" style="8" customWidth="1"/>
    <col min="9" max="9" width="6.5703125" style="9" customWidth="1"/>
    <col min="10" max="10" width="5.7109375" style="9" customWidth="1"/>
    <col min="11" max="11" width="5.42578125" style="10" customWidth="1"/>
    <col min="12" max="12" width="4.5703125" style="6" customWidth="1"/>
    <col min="13" max="13" width="9.42578125" style="6" customWidth="1"/>
    <col min="14" max="14" width="10.42578125" style="6" customWidth="1"/>
    <col min="15" max="15" width="51.42578125" style="11" customWidth="1"/>
    <col min="16" max="16384" width="9.140625" style="1"/>
  </cols>
  <sheetData>
    <row r="2" spans="1:15" ht="36" customHeight="1" x14ac:dyDescent="0.35">
      <c r="A2" s="210" t="s">
        <v>0</v>
      </c>
      <c r="B2" s="210"/>
      <c r="C2" s="210"/>
      <c r="D2" s="210"/>
      <c r="E2" s="210"/>
      <c r="F2" s="12"/>
      <c r="G2" s="3"/>
      <c r="H2" s="13"/>
      <c r="I2" s="7"/>
      <c r="J2" s="8"/>
      <c r="K2" s="7"/>
      <c r="L2" s="8"/>
      <c r="M2" s="8"/>
      <c r="N2" s="14"/>
      <c r="O2" s="12"/>
    </row>
    <row r="3" spans="1:15" ht="17.25" customHeight="1" thickBot="1" x14ac:dyDescent="0.3">
      <c r="B3" s="15"/>
      <c r="E3" s="16" t="s">
        <v>139</v>
      </c>
    </row>
    <row r="4" spans="1:15" s="17" customFormat="1" ht="19.899999999999999" customHeight="1" x14ac:dyDescent="0.2">
      <c r="A4" s="187" t="s">
        <v>1</v>
      </c>
      <c r="B4" s="212" t="s">
        <v>2</v>
      </c>
      <c r="C4" s="213"/>
      <c r="D4" s="216" t="s">
        <v>3</v>
      </c>
      <c r="E4" s="217"/>
      <c r="F4" s="220" t="s">
        <v>4</v>
      </c>
      <c r="G4" s="193" t="s">
        <v>5</v>
      </c>
      <c r="H4" s="195" t="s">
        <v>6</v>
      </c>
      <c r="I4" s="231" t="s">
        <v>7</v>
      </c>
      <c r="J4" s="197" t="s">
        <v>8</v>
      </c>
      <c r="K4" s="234" t="s">
        <v>9</v>
      </c>
      <c r="L4" s="237" t="s">
        <v>10</v>
      </c>
      <c r="M4" s="191" t="s">
        <v>11</v>
      </c>
      <c r="N4" s="191" t="s">
        <v>12</v>
      </c>
      <c r="O4" s="226" t="s">
        <v>13</v>
      </c>
    </row>
    <row r="5" spans="1:15" s="17" customFormat="1" ht="23.45" customHeight="1" thickBot="1" x14ac:dyDescent="0.25">
      <c r="A5" s="211"/>
      <c r="B5" s="214"/>
      <c r="C5" s="215"/>
      <c r="D5" s="218"/>
      <c r="E5" s="219"/>
      <c r="F5" s="221"/>
      <c r="G5" s="229"/>
      <c r="H5" s="230"/>
      <c r="I5" s="232"/>
      <c r="J5" s="233"/>
      <c r="K5" s="235"/>
      <c r="L5" s="225"/>
      <c r="M5" s="225"/>
      <c r="N5" s="225"/>
      <c r="O5" s="227"/>
    </row>
    <row r="6" spans="1:15" s="17" customFormat="1" ht="39" customHeight="1" thickBot="1" x14ac:dyDescent="0.25">
      <c r="A6" s="188"/>
      <c r="B6" s="18" t="s">
        <v>14</v>
      </c>
      <c r="C6" s="19" t="s">
        <v>15</v>
      </c>
      <c r="D6" s="20" t="s">
        <v>16</v>
      </c>
      <c r="E6" s="21" t="s">
        <v>17</v>
      </c>
      <c r="F6" s="222"/>
      <c r="G6" s="194"/>
      <c r="H6" s="196"/>
      <c r="I6" s="22" t="s">
        <v>18</v>
      </c>
      <c r="J6" s="198"/>
      <c r="K6" s="236"/>
      <c r="L6" s="238"/>
      <c r="M6" s="192"/>
      <c r="N6" s="192"/>
      <c r="O6" s="228"/>
    </row>
    <row r="7" spans="1:15" s="17" customFormat="1" ht="20.25" hidden="1" customHeight="1" x14ac:dyDescent="0.2">
      <c r="A7" s="23">
        <v>1</v>
      </c>
      <c r="B7" s="24">
        <v>2</v>
      </c>
      <c r="C7" s="25">
        <v>3</v>
      </c>
      <c r="D7" s="24">
        <v>4</v>
      </c>
      <c r="E7" s="25">
        <v>5</v>
      </c>
      <c r="F7" s="26">
        <v>7</v>
      </c>
      <c r="G7" s="27"/>
      <c r="H7" s="27">
        <v>8</v>
      </c>
      <c r="I7" s="27">
        <v>10</v>
      </c>
      <c r="J7" s="27">
        <v>11</v>
      </c>
      <c r="K7" s="27">
        <v>13</v>
      </c>
      <c r="L7" s="27">
        <v>14</v>
      </c>
      <c r="M7" s="28">
        <v>16</v>
      </c>
      <c r="N7" s="26">
        <v>17</v>
      </c>
      <c r="O7" s="25">
        <v>18</v>
      </c>
    </row>
    <row r="8" spans="1:15" s="32" customFormat="1" ht="24" customHeight="1" thickBot="1" x14ac:dyDescent="0.25">
      <c r="A8" s="223" t="s">
        <v>19</v>
      </c>
      <c r="B8" s="224"/>
      <c r="C8" s="224"/>
      <c r="D8" s="224"/>
      <c r="E8" s="224"/>
      <c r="F8" s="30"/>
      <c r="G8" s="30"/>
      <c r="H8" s="30"/>
      <c r="I8" s="30"/>
      <c r="J8" s="30"/>
      <c r="K8" s="30"/>
      <c r="L8" s="30"/>
      <c r="M8" s="30"/>
      <c r="N8" s="30"/>
      <c r="O8" s="31"/>
    </row>
    <row r="9" spans="1:15" s="33" customFormat="1" ht="30" x14ac:dyDescent="0.2">
      <c r="A9" s="34" t="s">
        <v>20</v>
      </c>
      <c r="B9" s="35">
        <v>7573400</v>
      </c>
      <c r="C9" s="36">
        <v>7651500</v>
      </c>
      <c r="D9" s="37">
        <v>1.0312409221749919E-2</v>
      </c>
      <c r="E9" s="38">
        <v>78100</v>
      </c>
      <c r="F9" s="39" t="s">
        <v>236</v>
      </c>
      <c r="G9" s="40">
        <v>1</v>
      </c>
      <c r="H9" s="40">
        <v>11.895</v>
      </c>
      <c r="I9" s="40">
        <v>292</v>
      </c>
      <c r="J9" s="40" t="s">
        <v>237</v>
      </c>
      <c r="K9" s="40">
        <v>26.9</v>
      </c>
      <c r="L9" s="40">
        <v>1</v>
      </c>
      <c r="M9" s="40" t="s">
        <v>238</v>
      </c>
      <c r="N9" s="40" t="s">
        <v>239</v>
      </c>
      <c r="O9" s="41" t="s">
        <v>240</v>
      </c>
    </row>
    <row r="10" spans="1:15" s="33" customFormat="1" ht="45" x14ac:dyDescent="0.2">
      <c r="A10" s="42" t="s">
        <v>21</v>
      </c>
      <c r="B10" s="43">
        <v>4488800</v>
      </c>
      <c r="C10" s="44">
        <v>4535100</v>
      </c>
      <c r="D10" s="37">
        <v>1.0314560684369978E-2</v>
      </c>
      <c r="E10" s="38">
        <v>46300</v>
      </c>
      <c r="F10" s="45" t="s">
        <v>241</v>
      </c>
      <c r="G10" s="46">
        <v>2</v>
      </c>
      <c r="H10" s="46">
        <v>7.3250000000000002</v>
      </c>
      <c r="I10" s="46">
        <v>242</v>
      </c>
      <c r="J10" s="46" t="s">
        <v>237</v>
      </c>
      <c r="K10" s="46">
        <v>9.3000000000000007</v>
      </c>
      <c r="L10" s="46" t="s">
        <v>242</v>
      </c>
      <c r="M10" s="46">
        <v>350</v>
      </c>
      <c r="N10" s="46" t="s">
        <v>242</v>
      </c>
      <c r="O10" s="47" t="s">
        <v>243</v>
      </c>
    </row>
    <row r="11" spans="1:15" s="33" customFormat="1" ht="45" x14ac:dyDescent="0.2">
      <c r="A11" s="42" t="s">
        <v>22</v>
      </c>
      <c r="B11" s="43">
        <v>6290800</v>
      </c>
      <c r="C11" s="44">
        <v>6572800</v>
      </c>
      <c r="D11" s="37">
        <v>4.482736694855971E-2</v>
      </c>
      <c r="E11" s="38">
        <v>282000</v>
      </c>
      <c r="F11" s="45" t="s">
        <v>244</v>
      </c>
      <c r="G11" s="46">
        <v>1</v>
      </c>
      <c r="H11" s="46">
        <v>4.375</v>
      </c>
      <c r="I11" s="46">
        <v>277</v>
      </c>
      <c r="J11" s="46" t="s">
        <v>237</v>
      </c>
      <c r="K11" s="46">
        <v>21.5</v>
      </c>
      <c r="L11" s="46">
        <v>1</v>
      </c>
      <c r="M11" s="46" t="s">
        <v>245</v>
      </c>
      <c r="N11" s="46" t="s">
        <v>239</v>
      </c>
      <c r="O11" s="47" t="s">
        <v>246</v>
      </c>
    </row>
    <row r="12" spans="1:15" s="33" customFormat="1" ht="45" x14ac:dyDescent="0.2">
      <c r="A12" s="42" t="s">
        <v>23</v>
      </c>
      <c r="B12" s="43">
        <v>6133800</v>
      </c>
      <c r="C12" s="44">
        <v>6415800</v>
      </c>
      <c r="D12" s="37">
        <v>4.5974762789787738E-2</v>
      </c>
      <c r="E12" s="38">
        <v>282000</v>
      </c>
      <c r="F12" s="45" t="s">
        <v>244</v>
      </c>
      <c r="G12" s="46">
        <v>1</v>
      </c>
      <c r="H12" s="46">
        <v>4.6950000000000003</v>
      </c>
      <c r="I12" s="46">
        <v>277</v>
      </c>
      <c r="J12" s="46" t="s">
        <v>237</v>
      </c>
      <c r="K12" s="46">
        <v>21.5</v>
      </c>
      <c r="L12" s="46">
        <v>1</v>
      </c>
      <c r="M12" s="46" t="s">
        <v>245</v>
      </c>
      <c r="N12" s="46" t="s">
        <v>239</v>
      </c>
      <c r="O12" s="47" t="s">
        <v>247</v>
      </c>
    </row>
    <row r="13" spans="1:15" s="33" customFormat="1" ht="30" x14ac:dyDescent="0.2">
      <c r="A13" s="42" t="s">
        <v>24</v>
      </c>
      <c r="B13" s="43">
        <v>6522300</v>
      </c>
      <c r="C13" s="44">
        <v>6822300</v>
      </c>
      <c r="D13" s="37">
        <v>4.5996044340186781E-2</v>
      </c>
      <c r="E13" s="38">
        <v>300000</v>
      </c>
      <c r="F13" s="45" t="s">
        <v>236</v>
      </c>
      <c r="G13" s="46">
        <v>1</v>
      </c>
      <c r="H13" s="46">
        <v>7.8150000000000004</v>
      </c>
      <c r="I13" s="46">
        <v>277</v>
      </c>
      <c r="J13" s="46" t="s">
        <v>237</v>
      </c>
      <c r="K13" s="46">
        <v>23.9</v>
      </c>
      <c r="L13" s="46">
        <v>1</v>
      </c>
      <c r="M13" s="46" t="s">
        <v>245</v>
      </c>
      <c r="N13" s="46" t="s">
        <v>239</v>
      </c>
      <c r="O13" s="47" t="s">
        <v>248</v>
      </c>
    </row>
    <row r="14" spans="1:15" s="33" customFormat="1" ht="45" x14ac:dyDescent="0.2">
      <c r="A14" s="42" t="s">
        <v>25</v>
      </c>
      <c r="B14" s="43">
        <v>5913000</v>
      </c>
      <c r="C14" s="44">
        <v>6034500</v>
      </c>
      <c r="D14" s="37">
        <v>2.0547945205479534E-2</v>
      </c>
      <c r="E14" s="38">
        <v>121500</v>
      </c>
      <c r="F14" s="45" t="s">
        <v>249</v>
      </c>
      <c r="G14" s="46">
        <v>2</v>
      </c>
      <c r="H14" s="46">
        <v>14.5</v>
      </c>
      <c r="I14" s="46">
        <v>292</v>
      </c>
      <c r="J14" s="46" t="s">
        <v>237</v>
      </c>
      <c r="K14" s="46">
        <v>46.8</v>
      </c>
      <c r="L14" s="46">
        <v>1</v>
      </c>
      <c r="M14" s="46">
        <v>500</v>
      </c>
      <c r="N14" s="46" t="s">
        <v>250</v>
      </c>
      <c r="O14" s="47" t="s">
        <v>251</v>
      </c>
    </row>
    <row r="15" spans="1:15" s="33" customFormat="1" ht="45" x14ac:dyDescent="0.2">
      <c r="A15" s="42" t="s">
        <v>26</v>
      </c>
      <c r="B15" s="43">
        <v>6075000</v>
      </c>
      <c r="C15" s="44">
        <v>6196500</v>
      </c>
      <c r="D15" s="37">
        <v>2.0000000000000018E-2</v>
      </c>
      <c r="E15" s="38">
        <v>121500</v>
      </c>
      <c r="F15" s="45" t="s">
        <v>249</v>
      </c>
      <c r="G15" s="46">
        <v>2</v>
      </c>
      <c r="H15" s="46">
        <v>14.5</v>
      </c>
      <c r="I15" s="46">
        <v>292</v>
      </c>
      <c r="J15" s="46" t="s">
        <v>237</v>
      </c>
      <c r="K15" s="46">
        <v>46.8</v>
      </c>
      <c r="L15" s="46">
        <v>1</v>
      </c>
      <c r="M15" s="46">
        <v>500</v>
      </c>
      <c r="N15" s="46" t="s">
        <v>250</v>
      </c>
      <c r="O15" s="47" t="s">
        <v>252</v>
      </c>
    </row>
    <row r="16" spans="1:15" s="33" customFormat="1" ht="45" x14ac:dyDescent="0.2">
      <c r="A16" s="42" t="s">
        <v>27</v>
      </c>
      <c r="B16" s="43">
        <v>6075000</v>
      </c>
      <c r="C16" s="44">
        <v>6196500</v>
      </c>
      <c r="D16" s="37">
        <v>2.0000000000000018E-2</v>
      </c>
      <c r="E16" s="38">
        <v>121500</v>
      </c>
      <c r="F16" s="45" t="s">
        <v>249</v>
      </c>
      <c r="G16" s="46">
        <v>2</v>
      </c>
      <c r="H16" s="46">
        <v>14.5</v>
      </c>
      <c r="I16" s="46">
        <v>301</v>
      </c>
      <c r="J16" s="46" t="s">
        <v>237</v>
      </c>
      <c r="K16" s="46">
        <v>46.8</v>
      </c>
      <c r="L16" s="46">
        <v>1</v>
      </c>
      <c r="M16" s="46">
        <v>500</v>
      </c>
      <c r="N16" s="46" t="s">
        <v>250</v>
      </c>
      <c r="O16" s="47" t="s">
        <v>253</v>
      </c>
    </row>
    <row r="17" spans="1:15" s="33" customFormat="1" ht="45.75" thickBot="1" x14ac:dyDescent="0.25">
      <c r="A17" s="48" t="s">
        <v>28</v>
      </c>
      <c r="B17" s="49">
        <v>5682400</v>
      </c>
      <c r="C17" s="50">
        <v>5803900</v>
      </c>
      <c r="D17" s="51">
        <v>2.1381810502604459E-2</v>
      </c>
      <c r="E17" s="52">
        <v>121500</v>
      </c>
      <c r="F17" s="53" t="s">
        <v>249</v>
      </c>
      <c r="G17" s="54">
        <v>2</v>
      </c>
      <c r="H17" s="54">
        <v>11.574999999999999</v>
      </c>
      <c r="I17" s="54">
        <v>292</v>
      </c>
      <c r="J17" s="54" t="s">
        <v>237</v>
      </c>
      <c r="K17" s="54">
        <v>36.700000000000003</v>
      </c>
      <c r="L17" s="54">
        <v>1</v>
      </c>
      <c r="M17" s="54">
        <v>500</v>
      </c>
      <c r="N17" s="54" t="s">
        <v>250</v>
      </c>
      <c r="O17" s="55" t="s">
        <v>254</v>
      </c>
    </row>
    <row r="18" spans="1:15" s="33" customFormat="1" ht="15" thickBot="1" x14ac:dyDescent="0.25">
      <c r="A18" s="223" t="s">
        <v>29</v>
      </c>
      <c r="B18" s="224"/>
      <c r="C18" s="224"/>
      <c r="D18" s="224"/>
      <c r="E18" s="224"/>
      <c r="F18" s="30"/>
      <c r="G18" s="30"/>
      <c r="H18" s="30"/>
      <c r="I18" s="30"/>
      <c r="J18" s="30"/>
      <c r="K18" s="30"/>
      <c r="L18" s="30"/>
      <c r="M18" s="30"/>
      <c r="N18" s="30"/>
      <c r="O18" s="31"/>
    </row>
    <row r="19" spans="1:15" s="33" customFormat="1" ht="30" x14ac:dyDescent="0.2">
      <c r="A19" s="34" t="s">
        <v>30</v>
      </c>
      <c r="B19" s="57">
        <v>6594500</v>
      </c>
      <c r="C19" s="58">
        <v>6898000</v>
      </c>
      <c r="D19" s="59">
        <v>4.602320115247549E-2</v>
      </c>
      <c r="E19" s="60">
        <v>303500</v>
      </c>
      <c r="F19" s="39" t="s">
        <v>236</v>
      </c>
      <c r="G19" s="40">
        <v>1</v>
      </c>
      <c r="H19" s="40">
        <v>12.3</v>
      </c>
      <c r="I19" s="40">
        <v>300</v>
      </c>
      <c r="J19" s="40">
        <v>154</v>
      </c>
      <c r="K19" s="40" t="s">
        <v>242</v>
      </c>
      <c r="L19" s="40">
        <v>1</v>
      </c>
      <c r="M19" s="40">
        <v>210</v>
      </c>
      <c r="N19" s="40" t="s">
        <v>255</v>
      </c>
      <c r="O19" s="41" t="s">
        <v>256</v>
      </c>
    </row>
    <row r="20" spans="1:15" s="33" customFormat="1" ht="45" x14ac:dyDescent="0.2">
      <c r="A20" s="42" t="s">
        <v>31</v>
      </c>
      <c r="B20" s="43">
        <v>6773500</v>
      </c>
      <c r="C20" s="44">
        <v>7077000</v>
      </c>
      <c r="D20" s="61">
        <v>4.4806968332472108E-2</v>
      </c>
      <c r="E20" s="38">
        <v>303500</v>
      </c>
      <c r="F20" s="45" t="s">
        <v>236</v>
      </c>
      <c r="G20" s="46">
        <v>1</v>
      </c>
      <c r="H20" s="46">
        <v>12.3</v>
      </c>
      <c r="I20" s="46">
        <v>300</v>
      </c>
      <c r="J20" s="46" t="s">
        <v>257</v>
      </c>
      <c r="K20" s="46" t="s">
        <v>242</v>
      </c>
      <c r="L20" s="46">
        <v>1</v>
      </c>
      <c r="M20" s="46" t="s">
        <v>258</v>
      </c>
      <c r="N20" s="46" t="s">
        <v>255</v>
      </c>
      <c r="O20" s="47" t="s">
        <v>259</v>
      </c>
    </row>
    <row r="21" spans="1:15" s="33" customFormat="1" ht="30" x14ac:dyDescent="0.2">
      <c r="A21" s="62" t="s">
        <v>32</v>
      </c>
      <c r="B21" s="43">
        <v>4754000</v>
      </c>
      <c r="C21" s="44">
        <v>5134500</v>
      </c>
      <c r="D21" s="61">
        <v>8.0037862852334829E-2</v>
      </c>
      <c r="E21" s="38">
        <v>380500</v>
      </c>
      <c r="F21" s="45" t="s">
        <v>249</v>
      </c>
      <c r="G21" s="46">
        <v>2</v>
      </c>
      <c r="H21" s="46">
        <v>15.5</v>
      </c>
      <c r="I21" s="46">
        <v>292</v>
      </c>
      <c r="J21" s="46" t="s">
        <v>237</v>
      </c>
      <c r="K21" s="46" t="s">
        <v>242</v>
      </c>
      <c r="L21" s="46">
        <v>1</v>
      </c>
      <c r="M21" s="46">
        <v>350</v>
      </c>
      <c r="N21" s="46" t="s">
        <v>260</v>
      </c>
      <c r="O21" s="47" t="s">
        <v>261</v>
      </c>
    </row>
    <row r="22" spans="1:15" s="32" customFormat="1" ht="45" x14ac:dyDescent="0.2">
      <c r="A22" s="62" t="s">
        <v>33</v>
      </c>
      <c r="B22" s="43">
        <v>4916000</v>
      </c>
      <c r="C22" s="44">
        <v>5296500</v>
      </c>
      <c r="D22" s="61">
        <v>7.7400325467860132E-2</v>
      </c>
      <c r="E22" s="38">
        <v>380500</v>
      </c>
      <c r="F22" s="45" t="s">
        <v>249</v>
      </c>
      <c r="G22" s="46">
        <v>2</v>
      </c>
      <c r="H22" s="46">
        <v>15.5</v>
      </c>
      <c r="I22" s="46">
        <v>292</v>
      </c>
      <c r="J22" s="46" t="s">
        <v>237</v>
      </c>
      <c r="K22" s="46" t="s">
        <v>242</v>
      </c>
      <c r="L22" s="46">
        <v>1</v>
      </c>
      <c r="M22" s="46">
        <v>350</v>
      </c>
      <c r="N22" s="46" t="s">
        <v>260</v>
      </c>
      <c r="O22" s="47" t="s">
        <v>262</v>
      </c>
    </row>
    <row r="23" spans="1:15" s="32" customFormat="1" ht="45" x14ac:dyDescent="0.2">
      <c r="A23" s="62" t="s">
        <v>34</v>
      </c>
      <c r="B23" s="43">
        <v>4916000</v>
      </c>
      <c r="C23" s="44">
        <v>5296500</v>
      </c>
      <c r="D23" s="61">
        <v>7.7400325467860132E-2</v>
      </c>
      <c r="E23" s="38">
        <v>380500</v>
      </c>
      <c r="F23" s="45" t="s">
        <v>249</v>
      </c>
      <c r="G23" s="46">
        <v>2</v>
      </c>
      <c r="H23" s="46">
        <v>15.5</v>
      </c>
      <c r="I23" s="46">
        <v>301</v>
      </c>
      <c r="J23" s="46" t="s">
        <v>237</v>
      </c>
      <c r="K23" s="46" t="s">
        <v>242</v>
      </c>
      <c r="L23" s="46">
        <v>1</v>
      </c>
      <c r="M23" s="46">
        <v>350</v>
      </c>
      <c r="N23" s="46" t="s">
        <v>260</v>
      </c>
      <c r="O23" s="47" t="s">
        <v>263</v>
      </c>
    </row>
    <row r="24" spans="1:15" s="32" customFormat="1" ht="45" x14ac:dyDescent="0.2">
      <c r="A24" s="62" t="s">
        <v>35</v>
      </c>
      <c r="B24" s="43">
        <v>4875400</v>
      </c>
      <c r="C24" s="44">
        <v>5255900</v>
      </c>
      <c r="D24" s="61">
        <v>7.804487836895424E-2</v>
      </c>
      <c r="E24" s="38">
        <v>380500</v>
      </c>
      <c r="F24" s="45" t="s">
        <v>249</v>
      </c>
      <c r="G24" s="46">
        <v>2</v>
      </c>
      <c r="H24" s="46">
        <v>15.5</v>
      </c>
      <c r="I24" s="46">
        <v>292</v>
      </c>
      <c r="J24" s="46" t="s">
        <v>237</v>
      </c>
      <c r="K24" s="46" t="s">
        <v>242</v>
      </c>
      <c r="L24" s="46">
        <v>1</v>
      </c>
      <c r="M24" s="46">
        <v>350</v>
      </c>
      <c r="N24" s="46" t="s">
        <v>264</v>
      </c>
      <c r="O24" s="47" t="s">
        <v>265</v>
      </c>
    </row>
    <row r="25" spans="1:15" s="32" customFormat="1" ht="30" x14ac:dyDescent="0.2">
      <c r="A25" s="62" t="s">
        <v>36</v>
      </c>
      <c r="B25" s="43">
        <v>4713000</v>
      </c>
      <c r="C25" s="44">
        <v>5093500</v>
      </c>
      <c r="D25" s="61">
        <v>8.0734139613834133E-2</v>
      </c>
      <c r="E25" s="38">
        <v>380500</v>
      </c>
      <c r="F25" s="45" t="s">
        <v>249</v>
      </c>
      <c r="G25" s="46">
        <v>2</v>
      </c>
      <c r="H25" s="46">
        <v>15.5</v>
      </c>
      <c r="I25" s="46">
        <v>292</v>
      </c>
      <c r="J25" s="46" t="s">
        <v>237</v>
      </c>
      <c r="K25" s="46" t="s">
        <v>242</v>
      </c>
      <c r="L25" s="46">
        <v>1</v>
      </c>
      <c r="M25" s="46">
        <v>350</v>
      </c>
      <c r="N25" s="46" t="s">
        <v>260</v>
      </c>
      <c r="O25" s="47" t="s">
        <v>266</v>
      </c>
    </row>
    <row r="26" spans="1:15" s="32" customFormat="1" ht="45" x14ac:dyDescent="0.2">
      <c r="A26" s="62" t="s">
        <v>37</v>
      </c>
      <c r="B26" s="43">
        <v>7083400</v>
      </c>
      <c r="C26" s="44">
        <v>7155900</v>
      </c>
      <c r="D26" s="61">
        <v>1.0235197786373718E-2</v>
      </c>
      <c r="E26" s="38">
        <v>72500</v>
      </c>
      <c r="F26" s="45" t="s">
        <v>236</v>
      </c>
      <c r="G26" s="46">
        <v>1</v>
      </c>
      <c r="H26" s="46">
        <v>17</v>
      </c>
      <c r="I26" s="46">
        <v>400</v>
      </c>
      <c r="J26" s="46" t="s">
        <v>267</v>
      </c>
      <c r="K26" s="46" t="s">
        <v>242</v>
      </c>
      <c r="L26" s="46">
        <v>1</v>
      </c>
      <c r="M26" s="46">
        <v>350</v>
      </c>
      <c r="N26" s="46" t="s">
        <v>268</v>
      </c>
      <c r="O26" s="47" t="s">
        <v>269</v>
      </c>
    </row>
    <row r="27" spans="1:15" s="32" customFormat="1" ht="45" x14ac:dyDescent="0.2">
      <c r="A27" s="62" t="s">
        <v>38</v>
      </c>
      <c r="B27" s="43">
        <v>7083400</v>
      </c>
      <c r="C27" s="44">
        <v>7155900</v>
      </c>
      <c r="D27" s="61">
        <v>1.0235197786373718E-2</v>
      </c>
      <c r="E27" s="38">
        <v>72500</v>
      </c>
      <c r="F27" s="45" t="s">
        <v>236</v>
      </c>
      <c r="G27" s="46">
        <v>1</v>
      </c>
      <c r="H27" s="46">
        <v>17</v>
      </c>
      <c r="I27" s="46">
        <v>400</v>
      </c>
      <c r="J27" s="46" t="s">
        <v>267</v>
      </c>
      <c r="K27" s="46" t="s">
        <v>242</v>
      </c>
      <c r="L27" s="46">
        <v>1</v>
      </c>
      <c r="M27" s="46">
        <v>350</v>
      </c>
      <c r="N27" s="46" t="s">
        <v>268</v>
      </c>
      <c r="O27" s="47" t="s">
        <v>270</v>
      </c>
    </row>
    <row r="28" spans="1:15" s="32" customFormat="1" ht="45" x14ac:dyDescent="0.2">
      <c r="A28" s="62" t="s">
        <v>39</v>
      </c>
      <c r="B28" s="43">
        <v>7253400</v>
      </c>
      <c r="C28" s="44">
        <v>7325900</v>
      </c>
      <c r="D28" s="61">
        <v>9.995312543083168E-3</v>
      </c>
      <c r="E28" s="38">
        <v>72500</v>
      </c>
      <c r="F28" s="45" t="s">
        <v>236</v>
      </c>
      <c r="G28" s="46">
        <v>1</v>
      </c>
      <c r="H28" s="46">
        <v>17</v>
      </c>
      <c r="I28" s="46">
        <v>400</v>
      </c>
      <c r="J28" s="46" t="s">
        <v>267</v>
      </c>
      <c r="K28" s="46" t="s">
        <v>242</v>
      </c>
      <c r="L28" s="46">
        <v>1</v>
      </c>
      <c r="M28" s="46">
        <v>350</v>
      </c>
      <c r="N28" s="46" t="s">
        <v>268</v>
      </c>
      <c r="O28" s="47" t="s">
        <v>271</v>
      </c>
    </row>
    <row r="29" spans="1:15" s="32" customFormat="1" ht="45.75" thickBot="1" x14ac:dyDescent="0.25">
      <c r="A29" s="62" t="s">
        <v>40</v>
      </c>
      <c r="B29" s="43">
        <v>6383000</v>
      </c>
      <c r="C29" s="44">
        <v>6830000</v>
      </c>
      <c r="D29" s="61">
        <v>7.0029766567444751E-2</v>
      </c>
      <c r="E29" s="38">
        <v>447000</v>
      </c>
      <c r="F29" s="45" t="s">
        <v>236</v>
      </c>
      <c r="G29" s="46">
        <v>2</v>
      </c>
      <c r="H29" s="46">
        <v>22</v>
      </c>
      <c r="I29" s="46">
        <v>400</v>
      </c>
      <c r="J29" s="46" t="s">
        <v>272</v>
      </c>
      <c r="K29" s="46" t="s">
        <v>242</v>
      </c>
      <c r="L29" s="46">
        <v>1</v>
      </c>
      <c r="M29" s="46">
        <v>550</v>
      </c>
      <c r="N29" s="46" t="s">
        <v>255</v>
      </c>
      <c r="O29" s="47" t="s">
        <v>273</v>
      </c>
    </row>
    <row r="30" spans="1:15" s="33" customFormat="1" ht="15" thickBot="1" x14ac:dyDescent="0.25">
      <c r="A30" s="223" t="s">
        <v>41</v>
      </c>
      <c r="B30" s="224"/>
      <c r="C30" s="224"/>
      <c r="D30" s="224"/>
      <c r="E30" s="224"/>
      <c r="F30" s="30"/>
      <c r="G30" s="30"/>
      <c r="H30" s="30"/>
      <c r="I30" s="30"/>
      <c r="J30" s="30"/>
      <c r="K30" s="30"/>
      <c r="L30" s="30"/>
      <c r="M30" s="30"/>
      <c r="N30" s="30"/>
      <c r="O30" s="31"/>
    </row>
    <row r="31" spans="1:15" s="33" customFormat="1" ht="45" x14ac:dyDescent="0.2">
      <c r="A31" s="63" t="s">
        <v>42</v>
      </c>
      <c r="B31" s="57">
        <v>4082200</v>
      </c>
      <c r="C31" s="58">
        <v>4327200</v>
      </c>
      <c r="D31" s="64">
        <v>6.0016657684581753E-2</v>
      </c>
      <c r="E31" s="60">
        <v>245000</v>
      </c>
      <c r="F31" s="39" t="s">
        <v>241</v>
      </c>
      <c r="G31" s="40">
        <v>2</v>
      </c>
      <c r="H31" s="40">
        <v>7.5750000000000002</v>
      </c>
      <c r="I31" s="40">
        <v>242</v>
      </c>
      <c r="J31" s="40" t="s">
        <v>257</v>
      </c>
      <c r="K31" s="40">
        <v>6</v>
      </c>
      <c r="L31" s="40" t="s">
        <v>274</v>
      </c>
      <c r="M31" s="40">
        <v>210</v>
      </c>
      <c r="N31" s="40" t="s">
        <v>242</v>
      </c>
      <c r="O31" s="41" t="s">
        <v>275</v>
      </c>
    </row>
    <row r="32" spans="1:15" s="33" customFormat="1" ht="45" x14ac:dyDescent="0.2">
      <c r="A32" s="65" t="s">
        <v>43</v>
      </c>
      <c r="B32" s="43">
        <v>7643800</v>
      </c>
      <c r="C32" s="44">
        <v>7990800</v>
      </c>
      <c r="D32" s="37">
        <v>4.539626887150372E-2</v>
      </c>
      <c r="E32" s="38">
        <v>347000</v>
      </c>
      <c r="F32" s="45" t="s">
        <v>236</v>
      </c>
      <c r="G32" s="46">
        <v>1</v>
      </c>
      <c r="H32" s="46">
        <v>9.89</v>
      </c>
      <c r="I32" s="46">
        <v>292</v>
      </c>
      <c r="J32" s="46" t="s">
        <v>237</v>
      </c>
      <c r="K32" s="46">
        <v>6.6</v>
      </c>
      <c r="L32" s="46" t="s">
        <v>242</v>
      </c>
      <c r="M32" s="46" t="s">
        <v>245</v>
      </c>
      <c r="N32" s="46" t="s">
        <v>250</v>
      </c>
      <c r="O32" s="47" t="s">
        <v>276</v>
      </c>
    </row>
    <row r="33" spans="1:15" s="33" customFormat="1" ht="60" x14ac:dyDescent="0.2">
      <c r="A33" s="65" t="s">
        <v>44</v>
      </c>
      <c r="B33" s="43">
        <v>7661600</v>
      </c>
      <c r="C33" s="44">
        <v>8008600</v>
      </c>
      <c r="D33" s="37">
        <v>4.5290800877101356E-2</v>
      </c>
      <c r="E33" s="38">
        <v>347000</v>
      </c>
      <c r="F33" s="45" t="s">
        <v>236</v>
      </c>
      <c r="G33" s="46">
        <v>1</v>
      </c>
      <c r="H33" s="46">
        <v>9.89</v>
      </c>
      <c r="I33" s="46">
        <v>292</v>
      </c>
      <c r="J33" s="46" t="s">
        <v>237</v>
      </c>
      <c r="K33" s="46">
        <v>6.6</v>
      </c>
      <c r="L33" s="46" t="s">
        <v>242</v>
      </c>
      <c r="M33" s="46" t="s">
        <v>245</v>
      </c>
      <c r="N33" s="46" t="s">
        <v>250</v>
      </c>
      <c r="O33" s="47" t="s">
        <v>277</v>
      </c>
    </row>
    <row r="34" spans="1:15" s="33" customFormat="1" ht="45" x14ac:dyDescent="0.2">
      <c r="A34" s="65" t="s">
        <v>45</v>
      </c>
      <c r="B34" s="43">
        <v>7549800</v>
      </c>
      <c r="C34" s="44">
        <v>7896800</v>
      </c>
      <c r="D34" s="37">
        <v>4.5961482423375388E-2</v>
      </c>
      <c r="E34" s="38">
        <v>347000</v>
      </c>
      <c r="F34" s="45" t="s">
        <v>236</v>
      </c>
      <c r="G34" s="46">
        <v>1</v>
      </c>
      <c r="H34" s="46">
        <v>9.5</v>
      </c>
      <c r="I34" s="46">
        <v>300</v>
      </c>
      <c r="J34" s="46" t="s">
        <v>237</v>
      </c>
      <c r="K34" s="46">
        <v>6.6</v>
      </c>
      <c r="L34" s="46" t="s">
        <v>242</v>
      </c>
      <c r="M34" s="46">
        <v>350</v>
      </c>
      <c r="N34" s="46" t="s">
        <v>239</v>
      </c>
      <c r="O34" s="47" t="s">
        <v>278</v>
      </c>
    </row>
    <row r="35" spans="1:15" s="33" customFormat="1" ht="60" x14ac:dyDescent="0.2">
      <c r="A35" s="65" t="s">
        <v>46</v>
      </c>
      <c r="B35" s="43">
        <v>7567600</v>
      </c>
      <c r="C35" s="44">
        <v>7914600</v>
      </c>
      <c r="D35" s="37">
        <v>4.5853374914107459E-2</v>
      </c>
      <c r="E35" s="38">
        <v>347000</v>
      </c>
      <c r="F35" s="45" t="s">
        <v>236</v>
      </c>
      <c r="G35" s="46">
        <v>1</v>
      </c>
      <c r="H35" s="46">
        <v>9.5</v>
      </c>
      <c r="I35" s="46">
        <v>300</v>
      </c>
      <c r="J35" s="46" t="s">
        <v>237</v>
      </c>
      <c r="K35" s="46">
        <v>6.6</v>
      </c>
      <c r="L35" s="46" t="s">
        <v>242</v>
      </c>
      <c r="M35" s="46">
        <v>350</v>
      </c>
      <c r="N35" s="46" t="s">
        <v>239</v>
      </c>
      <c r="O35" s="47" t="s">
        <v>279</v>
      </c>
    </row>
    <row r="36" spans="1:15" s="33" customFormat="1" ht="60" x14ac:dyDescent="0.2">
      <c r="A36" s="65" t="s">
        <v>47</v>
      </c>
      <c r="B36" s="43">
        <v>5235100</v>
      </c>
      <c r="C36" s="44">
        <v>5504100</v>
      </c>
      <c r="D36" s="37">
        <v>5.1383927718668287E-2</v>
      </c>
      <c r="E36" s="38">
        <v>269000</v>
      </c>
      <c r="F36" s="45" t="s">
        <v>249</v>
      </c>
      <c r="G36" s="46">
        <v>2</v>
      </c>
      <c r="H36" s="46">
        <v>12</v>
      </c>
      <c r="I36" s="46">
        <v>292</v>
      </c>
      <c r="J36" s="46" t="s">
        <v>237</v>
      </c>
      <c r="K36" s="46">
        <v>15.2</v>
      </c>
      <c r="L36" s="46">
        <v>1</v>
      </c>
      <c r="M36" s="46">
        <v>500</v>
      </c>
      <c r="N36" s="46" t="s">
        <v>250</v>
      </c>
      <c r="O36" s="47" t="s">
        <v>280</v>
      </c>
    </row>
    <row r="37" spans="1:15" s="33" customFormat="1" ht="60" x14ac:dyDescent="0.2">
      <c r="A37" s="65" t="s">
        <v>48</v>
      </c>
      <c r="B37" s="43">
        <v>5326400</v>
      </c>
      <c r="C37" s="44">
        <v>5595400</v>
      </c>
      <c r="D37" s="37">
        <v>5.0503154100330461E-2</v>
      </c>
      <c r="E37" s="38">
        <v>269000</v>
      </c>
      <c r="F37" s="45" t="s">
        <v>249</v>
      </c>
      <c r="G37" s="46">
        <v>2</v>
      </c>
      <c r="H37" s="46">
        <v>12</v>
      </c>
      <c r="I37" s="46">
        <v>292</v>
      </c>
      <c r="J37" s="46" t="s">
        <v>237</v>
      </c>
      <c r="K37" s="46">
        <v>20</v>
      </c>
      <c r="L37" s="46">
        <v>1</v>
      </c>
      <c r="M37" s="46">
        <v>500</v>
      </c>
      <c r="N37" s="46" t="s">
        <v>250</v>
      </c>
      <c r="O37" s="47" t="s">
        <v>281</v>
      </c>
    </row>
    <row r="38" spans="1:15" s="33" customFormat="1" ht="60" x14ac:dyDescent="0.2">
      <c r="A38" s="65" t="s">
        <v>49</v>
      </c>
      <c r="B38" s="43">
        <v>5380100</v>
      </c>
      <c r="C38" s="44">
        <v>5649100</v>
      </c>
      <c r="D38" s="37">
        <v>4.9999070649244359E-2</v>
      </c>
      <c r="E38" s="38">
        <v>269000</v>
      </c>
      <c r="F38" s="45" t="s">
        <v>249</v>
      </c>
      <c r="G38" s="46">
        <v>2</v>
      </c>
      <c r="H38" s="46">
        <v>12</v>
      </c>
      <c r="I38" s="46">
        <v>301</v>
      </c>
      <c r="J38" s="46" t="s">
        <v>237</v>
      </c>
      <c r="K38" s="46">
        <v>15.2</v>
      </c>
      <c r="L38" s="46">
        <v>1</v>
      </c>
      <c r="M38" s="46">
        <v>500</v>
      </c>
      <c r="N38" s="46" t="s">
        <v>250</v>
      </c>
      <c r="O38" s="47" t="s">
        <v>282</v>
      </c>
    </row>
    <row r="39" spans="1:15" s="33" customFormat="1" ht="60" x14ac:dyDescent="0.2">
      <c r="A39" s="65" t="s">
        <v>50</v>
      </c>
      <c r="B39" s="43">
        <v>5479200</v>
      </c>
      <c r="C39" s="44">
        <v>5748200</v>
      </c>
      <c r="D39" s="37">
        <v>4.9094758358884549E-2</v>
      </c>
      <c r="E39" s="38">
        <v>269000</v>
      </c>
      <c r="F39" s="45" t="s">
        <v>249</v>
      </c>
      <c r="G39" s="46">
        <v>2</v>
      </c>
      <c r="H39" s="46">
        <v>12</v>
      </c>
      <c r="I39" s="46">
        <v>301</v>
      </c>
      <c r="J39" s="46" t="s">
        <v>237</v>
      </c>
      <c r="K39" s="46">
        <v>20</v>
      </c>
      <c r="L39" s="46">
        <v>1</v>
      </c>
      <c r="M39" s="46">
        <v>500</v>
      </c>
      <c r="N39" s="46" t="s">
        <v>250</v>
      </c>
      <c r="O39" s="47" t="s">
        <v>283</v>
      </c>
    </row>
    <row r="40" spans="1:15" s="33" customFormat="1" ht="60" x14ac:dyDescent="0.2">
      <c r="A40" s="62" t="s">
        <v>51</v>
      </c>
      <c r="B40" s="43">
        <v>5379100</v>
      </c>
      <c r="C40" s="44">
        <v>5648100</v>
      </c>
      <c r="D40" s="37">
        <v>5.0008365711736058E-2</v>
      </c>
      <c r="E40" s="38">
        <v>269000</v>
      </c>
      <c r="F40" s="45" t="s">
        <v>249</v>
      </c>
      <c r="G40" s="46">
        <v>2</v>
      </c>
      <c r="H40" s="46">
        <v>12</v>
      </c>
      <c r="I40" s="46">
        <v>292</v>
      </c>
      <c r="J40" s="46" t="s">
        <v>237</v>
      </c>
      <c r="K40" s="46">
        <v>15.2</v>
      </c>
      <c r="L40" s="46">
        <v>1</v>
      </c>
      <c r="M40" s="46">
        <v>500</v>
      </c>
      <c r="N40" s="46" t="s">
        <v>250</v>
      </c>
      <c r="O40" s="47" t="s">
        <v>284</v>
      </c>
    </row>
    <row r="41" spans="1:15" s="33" customFormat="1" ht="75" x14ac:dyDescent="0.2">
      <c r="A41" s="62" t="s">
        <v>52</v>
      </c>
      <c r="B41" s="43">
        <v>5445100</v>
      </c>
      <c r="C41" s="44">
        <v>5714100</v>
      </c>
      <c r="D41" s="37">
        <v>4.9402214835356562E-2</v>
      </c>
      <c r="E41" s="38">
        <v>269000</v>
      </c>
      <c r="F41" s="45" t="s">
        <v>249</v>
      </c>
      <c r="G41" s="46">
        <v>2</v>
      </c>
      <c r="H41" s="46">
        <v>12</v>
      </c>
      <c r="I41" s="46">
        <v>301</v>
      </c>
      <c r="J41" s="46" t="s">
        <v>237</v>
      </c>
      <c r="K41" s="46">
        <v>15.2</v>
      </c>
      <c r="L41" s="46">
        <v>1</v>
      </c>
      <c r="M41" s="46">
        <v>500</v>
      </c>
      <c r="N41" s="46" t="s">
        <v>250</v>
      </c>
      <c r="O41" s="47" t="s">
        <v>285</v>
      </c>
    </row>
    <row r="42" spans="1:15" s="56" customFormat="1" ht="45" x14ac:dyDescent="0.2">
      <c r="A42" s="62" t="s">
        <v>53</v>
      </c>
      <c r="B42" s="43">
        <v>4297000</v>
      </c>
      <c r="C42" s="44">
        <v>4640600</v>
      </c>
      <c r="D42" s="37">
        <v>7.9962764719571755E-2</v>
      </c>
      <c r="E42" s="38">
        <v>343600</v>
      </c>
      <c r="F42" s="45" t="s">
        <v>241</v>
      </c>
      <c r="G42" s="46">
        <v>2</v>
      </c>
      <c r="H42" s="46">
        <v>11.945</v>
      </c>
      <c r="I42" s="46">
        <v>292</v>
      </c>
      <c r="J42" s="46" t="s">
        <v>237</v>
      </c>
      <c r="K42" s="46">
        <v>6.5</v>
      </c>
      <c r="L42" s="46" t="s">
        <v>274</v>
      </c>
      <c r="M42" s="46">
        <v>210</v>
      </c>
      <c r="N42" s="46" t="s">
        <v>274</v>
      </c>
      <c r="O42" s="47" t="s">
        <v>286</v>
      </c>
    </row>
    <row r="43" spans="1:15" s="56" customFormat="1" ht="45" x14ac:dyDescent="0.2">
      <c r="A43" s="62" t="s">
        <v>54</v>
      </c>
      <c r="B43" s="43">
        <v>4307000</v>
      </c>
      <c r="C43" s="44">
        <v>4650600</v>
      </c>
      <c r="D43" s="37">
        <v>7.9777107035059247E-2</v>
      </c>
      <c r="E43" s="38">
        <v>343600</v>
      </c>
      <c r="F43" s="45" t="s">
        <v>241</v>
      </c>
      <c r="G43" s="46">
        <v>2</v>
      </c>
      <c r="H43" s="46">
        <v>11.945</v>
      </c>
      <c r="I43" s="46">
        <v>292</v>
      </c>
      <c r="J43" s="46" t="s">
        <v>237</v>
      </c>
      <c r="K43" s="46">
        <v>8</v>
      </c>
      <c r="L43" s="46" t="s">
        <v>274</v>
      </c>
      <c r="M43" s="46">
        <v>210</v>
      </c>
      <c r="N43" s="46" t="s">
        <v>274</v>
      </c>
      <c r="O43" s="47" t="s">
        <v>287</v>
      </c>
    </row>
    <row r="44" spans="1:15" s="56" customFormat="1" ht="45" x14ac:dyDescent="0.2">
      <c r="A44" s="62" t="s">
        <v>55</v>
      </c>
      <c r="B44" s="43">
        <v>5201700</v>
      </c>
      <c r="C44" s="44">
        <v>5629700</v>
      </c>
      <c r="D44" s="37">
        <v>8.2280792817732706E-2</v>
      </c>
      <c r="E44" s="38">
        <v>428000</v>
      </c>
      <c r="F44" s="45" t="s">
        <v>249</v>
      </c>
      <c r="G44" s="46">
        <v>2</v>
      </c>
      <c r="H44" s="46">
        <v>15</v>
      </c>
      <c r="I44" s="46">
        <v>292</v>
      </c>
      <c r="J44" s="46" t="s">
        <v>237</v>
      </c>
      <c r="K44" s="46">
        <v>10</v>
      </c>
      <c r="L44" s="46" t="s">
        <v>242</v>
      </c>
      <c r="M44" s="46">
        <v>350</v>
      </c>
      <c r="N44" s="46" t="s">
        <v>250</v>
      </c>
      <c r="O44" s="47" t="s">
        <v>288</v>
      </c>
    </row>
    <row r="45" spans="1:15" s="56" customFormat="1" ht="45" x14ac:dyDescent="0.2">
      <c r="A45" s="62" t="s">
        <v>56</v>
      </c>
      <c r="B45" s="43">
        <v>5345700</v>
      </c>
      <c r="C45" s="44">
        <v>5773700</v>
      </c>
      <c r="D45" s="37">
        <v>8.0064350786613447E-2</v>
      </c>
      <c r="E45" s="38">
        <v>428000</v>
      </c>
      <c r="F45" s="45" t="s">
        <v>249</v>
      </c>
      <c r="G45" s="46">
        <v>2</v>
      </c>
      <c r="H45" s="46">
        <v>15</v>
      </c>
      <c r="I45" s="46">
        <v>292</v>
      </c>
      <c r="J45" s="46" t="s">
        <v>237</v>
      </c>
      <c r="K45" s="46">
        <v>10</v>
      </c>
      <c r="L45" s="46" t="s">
        <v>242</v>
      </c>
      <c r="M45" s="46">
        <v>350</v>
      </c>
      <c r="N45" s="46" t="s">
        <v>250</v>
      </c>
      <c r="O45" s="47" t="s">
        <v>289</v>
      </c>
    </row>
    <row r="46" spans="1:15" s="56" customFormat="1" ht="45" x14ac:dyDescent="0.2">
      <c r="A46" s="62" t="s">
        <v>57</v>
      </c>
      <c r="B46" s="43">
        <v>5346700</v>
      </c>
      <c r="C46" s="44">
        <v>5774700</v>
      </c>
      <c r="D46" s="37">
        <v>8.0049376250771465E-2</v>
      </c>
      <c r="E46" s="38">
        <v>428000</v>
      </c>
      <c r="F46" s="45" t="s">
        <v>249</v>
      </c>
      <c r="G46" s="46">
        <v>2</v>
      </c>
      <c r="H46" s="46">
        <v>15</v>
      </c>
      <c r="I46" s="46">
        <v>292</v>
      </c>
      <c r="J46" s="46" t="s">
        <v>237</v>
      </c>
      <c r="K46" s="46">
        <v>10</v>
      </c>
      <c r="L46" s="46" t="s">
        <v>242</v>
      </c>
      <c r="M46" s="46">
        <v>350</v>
      </c>
      <c r="N46" s="46" t="s">
        <v>250</v>
      </c>
      <c r="O46" s="47" t="s">
        <v>290</v>
      </c>
    </row>
    <row r="47" spans="1:15" s="56" customFormat="1" ht="45" x14ac:dyDescent="0.2">
      <c r="A47" s="62" t="s">
        <v>58</v>
      </c>
      <c r="B47" s="43">
        <v>5213700</v>
      </c>
      <c r="C47" s="44">
        <v>5641700</v>
      </c>
      <c r="D47" s="37">
        <v>8.2091413008036573E-2</v>
      </c>
      <c r="E47" s="38">
        <v>428000</v>
      </c>
      <c r="F47" s="45" t="s">
        <v>249</v>
      </c>
      <c r="G47" s="46">
        <v>2</v>
      </c>
      <c r="H47" s="46">
        <v>15</v>
      </c>
      <c r="I47" s="46">
        <v>292</v>
      </c>
      <c r="J47" s="46" t="s">
        <v>237</v>
      </c>
      <c r="K47" s="46">
        <v>10</v>
      </c>
      <c r="L47" s="46" t="s">
        <v>242</v>
      </c>
      <c r="M47" s="46">
        <v>350</v>
      </c>
      <c r="N47" s="46" t="s">
        <v>250</v>
      </c>
      <c r="O47" s="47" t="s">
        <v>291</v>
      </c>
    </row>
    <row r="48" spans="1:15" s="56" customFormat="1" ht="45" x14ac:dyDescent="0.2">
      <c r="A48" s="62" t="s">
        <v>59</v>
      </c>
      <c r="B48" s="43">
        <v>5333700</v>
      </c>
      <c r="C48" s="44">
        <v>5761700</v>
      </c>
      <c r="D48" s="37">
        <v>8.0244483191780569E-2</v>
      </c>
      <c r="E48" s="38">
        <v>428000</v>
      </c>
      <c r="F48" s="45" t="s">
        <v>249</v>
      </c>
      <c r="G48" s="46">
        <v>2</v>
      </c>
      <c r="H48" s="46">
        <v>15</v>
      </c>
      <c r="I48" s="46">
        <v>292</v>
      </c>
      <c r="J48" s="46" t="s">
        <v>237</v>
      </c>
      <c r="K48" s="46">
        <v>10</v>
      </c>
      <c r="L48" s="46" t="s">
        <v>242</v>
      </c>
      <c r="M48" s="46">
        <v>350</v>
      </c>
      <c r="N48" s="46" t="s">
        <v>250</v>
      </c>
      <c r="O48" s="47" t="s">
        <v>292</v>
      </c>
    </row>
    <row r="49" spans="1:15" s="56" customFormat="1" ht="45" x14ac:dyDescent="0.2">
      <c r="A49" s="62" t="s">
        <v>60</v>
      </c>
      <c r="B49" s="43">
        <v>5813200</v>
      </c>
      <c r="C49" s="44">
        <v>6245700</v>
      </c>
      <c r="D49" s="37">
        <v>7.4399642193628379E-2</v>
      </c>
      <c r="E49" s="38">
        <v>432500</v>
      </c>
      <c r="F49" s="45" t="s">
        <v>249</v>
      </c>
      <c r="G49" s="46">
        <v>2</v>
      </c>
      <c r="H49" s="46">
        <v>20.074999999999999</v>
      </c>
      <c r="I49" s="46">
        <v>400</v>
      </c>
      <c r="J49" s="46" t="s">
        <v>267</v>
      </c>
      <c r="K49" s="46">
        <v>20</v>
      </c>
      <c r="L49" s="46" t="s">
        <v>242</v>
      </c>
      <c r="M49" s="46">
        <v>350</v>
      </c>
      <c r="N49" s="46" t="s">
        <v>242</v>
      </c>
      <c r="O49" s="47" t="s">
        <v>293</v>
      </c>
    </row>
    <row r="50" spans="1:15" s="56" customFormat="1" ht="60" x14ac:dyDescent="0.2">
      <c r="A50" s="62" t="s">
        <v>61</v>
      </c>
      <c r="B50" s="43">
        <v>5983200</v>
      </c>
      <c r="C50" s="44">
        <v>6415700</v>
      </c>
      <c r="D50" s="37">
        <v>7.228573338681632E-2</v>
      </c>
      <c r="E50" s="38">
        <v>432500</v>
      </c>
      <c r="F50" s="45" t="s">
        <v>249</v>
      </c>
      <c r="G50" s="46">
        <v>2</v>
      </c>
      <c r="H50" s="46">
        <v>20.074999999999999</v>
      </c>
      <c r="I50" s="46">
        <v>400</v>
      </c>
      <c r="J50" s="46" t="s">
        <v>267</v>
      </c>
      <c r="K50" s="46">
        <v>20</v>
      </c>
      <c r="L50" s="46" t="s">
        <v>242</v>
      </c>
      <c r="M50" s="46">
        <v>350</v>
      </c>
      <c r="N50" s="46" t="s">
        <v>242</v>
      </c>
      <c r="O50" s="47" t="s">
        <v>294</v>
      </c>
    </row>
    <row r="51" spans="1:15" s="56" customFormat="1" ht="45" x14ac:dyDescent="0.2">
      <c r="A51" s="62" t="s">
        <v>62</v>
      </c>
      <c r="B51" s="43">
        <v>5833200</v>
      </c>
      <c r="C51" s="44">
        <v>6265700</v>
      </c>
      <c r="D51" s="37">
        <v>7.4144551875471532E-2</v>
      </c>
      <c r="E51" s="38">
        <v>432500</v>
      </c>
      <c r="F51" s="45" t="s">
        <v>249</v>
      </c>
      <c r="G51" s="46">
        <v>2</v>
      </c>
      <c r="H51" s="46">
        <v>20.074999999999999</v>
      </c>
      <c r="I51" s="46">
        <v>400</v>
      </c>
      <c r="J51" s="46" t="s">
        <v>267</v>
      </c>
      <c r="K51" s="46">
        <v>20</v>
      </c>
      <c r="L51" s="46">
        <v>1</v>
      </c>
      <c r="M51" s="46">
        <v>350</v>
      </c>
      <c r="N51" s="46" t="s">
        <v>242</v>
      </c>
      <c r="O51" s="47" t="s">
        <v>293</v>
      </c>
    </row>
    <row r="52" spans="1:15" s="56" customFormat="1" ht="45" x14ac:dyDescent="0.2">
      <c r="A52" s="62" t="s">
        <v>63</v>
      </c>
      <c r="B52" s="43">
        <v>6003200</v>
      </c>
      <c r="C52" s="44">
        <v>6435700</v>
      </c>
      <c r="D52" s="37">
        <v>7.204490938166308E-2</v>
      </c>
      <c r="E52" s="38">
        <v>432500</v>
      </c>
      <c r="F52" s="45" t="s">
        <v>249</v>
      </c>
      <c r="G52" s="46">
        <v>2</v>
      </c>
      <c r="H52" s="46">
        <v>20.074999999999999</v>
      </c>
      <c r="I52" s="46">
        <v>400</v>
      </c>
      <c r="J52" s="46" t="s">
        <v>267</v>
      </c>
      <c r="K52" s="46">
        <v>20</v>
      </c>
      <c r="L52" s="46">
        <v>1</v>
      </c>
      <c r="M52" s="46">
        <v>350</v>
      </c>
      <c r="N52" s="46" t="s">
        <v>242</v>
      </c>
      <c r="O52" s="47" t="s">
        <v>295</v>
      </c>
    </row>
    <row r="53" spans="1:15" s="56" customFormat="1" ht="45" x14ac:dyDescent="0.2">
      <c r="A53" s="62" t="s">
        <v>64</v>
      </c>
      <c r="B53" s="43">
        <v>5899200</v>
      </c>
      <c r="C53" s="44">
        <v>6331700</v>
      </c>
      <c r="D53" s="37">
        <v>7.3315025766205633E-2</v>
      </c>
      <c r="E53" s="38">
        <v>432500</v>
      </c>
      <c r="F53" s="45" t="s">
        <v>249</v>
      </c>
      <c r="G53" s="46">
        <v>2</v>
      </c>
      <c r="H53" s="46">
        <v>20.074999999999999</v>
      </c>
      <c r="I53" s="46">
        <v>390</v>
      </c>
      <c r="J53" s="46" t="s">
        <v>267</v>
      </c>
      <c r="K53" s="46">
        <v>20</v>
      </c>
      <c r="L53" s="46" t="s">
        <v>242</v>
      </c>
      <c r="M53" s="46">
        <v>350</v>
      </c>
      <c r="N53" s="46" t="s">
        <v>242</v>
      </c>
      <c r="O53" s="47" t="s">
        <v>296</v>
      </c>
    </row>
    <row r="54" spans="1:15" s="56" customFormat="1" ht="60" x14ac:dyDescent="0.2">
      <c r="A54" s="62" t="s">
        <v>65</v>
      </c>
      <c r="B54" s="43">
        <v>6334000</v>
      </c>
      <c r="C54" s="44">
        <v>6650500</v>
      </c>
      <c r="D54" s="37">
        <v>4.9968424376381382E-2</v>
      </c>
      <c r="E54" s="38">
        <v>316500</v>
      </c>
      <c r="F54" s="45" t="s">
        <v>249</v>
      </c>
      <c r="G54" s="46">
        <v>2</v>
      </c>
      <c r="H54" s="46">
        <v>26.574999999999999</v>
      </c>
      <c r="I54" s="46">
        <v>390</v>
      </c>
      <c r="J54" s="46" t="s">
        <v>267</v>
      </c>
      <c r="K54" s="46">
        <v>20</v>
      </c>
      <c r="L54" s="46">
        <v>1</v>
      </c>
      <c r="M54" s="46">
        <v>350</v>
      </c>
      <c r="N54" s="46" t="s">
        <v>242</v>
      </c>
      <c r="O54" s="47" t="s">
        <v>297</v>
      </c>
    </row>
    <row r="55" spans="1:15" s="56" customFormat="1" ht="60" x14ac:dyDescent="0.2">
      <c r="A55" s="62" t="s">
        <v>66</v>
      </c>
      <c r="B55" s="43">
        <v>6176200</v>
      </c>
      <c r="C55" s="44">
        <v>6608700</v>
      </c>
      <c r="D55" s="37">
        <v>7.0026877367960871E-2</v>
      </c>
      <c r="E55" s="38">
        <v>432500</v>
      </c>
      <c r="F55" s="45" t="s">
        <v>249</v>
      </c>
      <c r="G55" s="46">
        <v>2</v>
      </c>
      <c r="H55" s="46">
        <v>20.074999999999999</v>
      </c>
      <c r="I55" s="46">
        <v>390</v>
      </c>
      <c r="J55" s="46" t="s">
        <v>267</v>
      </c>
      <c r="K55" s="46">
        <v>20</v>
      </c>
      <c r="L55" s="46" t="s">
        <v>242</v>
      </c>
      <c r="M55" s="46">
        <v>350</v>
      </c>
      <c r="N55" s="46" t="s">
        <v>242</v>
      </c>
      <c r="O55" s="47" t="s">
        <v>298</v>
      </c>
    </row>
    <row r="56" spans="1:15" s="56" customFormat="1" ht="60" x14ac:dyDescent="0.2">
      <c r="A56" s="62" t="s">
        <v>67</v>
      </c>
      <c r="B56" s="43">
        <v>6834000</v>
      </c>
      <c r="C56" s="44">
        <v>7380500</v>
      </c>
      <c r="D56" s="37">
        <v>7.9967808018729825E-2</v>
      </c>
      <c r="E56" s="38">
        <v>546500</v>
      </c>
      <c r="F56" s="45" t="s">
        <v>299</v>
      </c>
      <c r="G56" s="46">
        <v>2</v>
      </c>
      <c r="H56" s="46">
        <v>32.57</v>
      </c>
      <c r="I56" s="46">
        <v>390</v>
      </c>
      <c r="J56" s="46" t="s">
        <v>300</v>
      </c>
      <c r="K56" s="46">
        <v>25</v>
      </c>
      <c r="L56" s="46">
        <v>1</v>
      </c>
      <c r="M56" s="46">
        <v>350</v>
      </c>
      <c r="N56" s="46" t="s">
        <v>242</v>
      </c>
      <c r="O56" s="47" t="s">
        <v>301</v>
      </c>
    </row>
    <row r="57" spans="1:15" s="56" customFormat="1" ht="60" x14ac:dyDescent="0.2">
      <c r="A57" s="62" t="s">
        <v>68</v>
      </c>
      <c r="B57" s="43">
        <v>6750400</v>
      </c>
      <c r="C57" s="44">
        <v>7222900</v>
      </c>
      <c r="D57" s="37">
        <v>6.9995852097653577E-2</v>
      </c>
      <c r="E57" s="38">
        <v>472500</v>
      </c>
      <c r="F57" s="45" t="s">
        <v>236</v>
      </c>
      <c r="G57" s="46">
        <v>2</v>
      </c>
      <c r="H57" s="46">
        <v>19.074999999999999</v>
      </c>
      <c r="I57" s="46">
        <v>400</v>
      </c>
      <c r="J57" s="46" t="s">
        <v>267</v>
      </c>
      <c r="K57" s="46">
        <v>16</v>
      </c>
      <c r="L57" s="46" t="s">
        <v>242</v>
      </c>
      <c r="M57" s="46">
        <v>350</v>
      </c>
      <c r="N57" s="46" t="s">
        <v>242</v>
      </c>
      <c r="O57" s="47" t="s">
        <v>302</v>
      </c>
    </row>
    <row r="58" spans="1:15" s="56" customFormat="1" ht="60" x14ac:dyDescent="0.2">
      <c r="A58" s="62" t="s">
        <v>69</v>
      </c>
      <c r="B58" s="43">
        <v>6920400</v>
      </c>
      <c r="C58" s="44">
        <v>7392900</v>
      </c>
      <c r="D58" s="37">
        <v>6.8276400208080457E-2</v>
      </c>
      <c r="E58" s="38">
        <v>472500</v>
      </c>
      <c r="F58" s="45" t="s">
        <v>236</v>
      </c>
      <c r="G58" s="46">
        <v>2</v>
      </c>
      <c r="H58" s="46">
        <v>19.074999999999999</v>
      </c>
      <c r="I58" s="46">
        <v>400</v>
      </c>
      <c r="J58" s="46" t="s">
        <v>267</v>
      </c>
      <c r="K58" s="46">
        <v>16</v>
      </c>
      <c r="L58" s="46" t="s">
        <v>242</v>
      </c>
      <c r="M58" s="46">
        <v>350</v>
      </c>
      <c r="N58" s="46" t="s">
        <v>242</v>
      </c>
      <c r="O58" s="47" t="s">
        <v>303</v>
      </c>
    </row>
    <row r="59" spans="1:15" s="56" customFormat="1" ht="60.75" thickBot="1" x14ac:dyDescent="0.25">
      <c r="A59" s="66" t="s">
        <v>70</v>
      </c>
      <c r="B59" s="49">
        <v>7645100</v>
      </c>
      <c r="C59" s="50">
        <v>7874100</v>
      </c>
      <c r="D59" s="51">
        <v>2.9953826634053105E-2</v>
      </c>
      <c r="E59" s="52">
        <v>229000</v>
      </c>
      <c r="F59" s="53" t="s">
        <v>236</v>
      </c>
      <c r="G59" s="54">
        <v>1</v>
      </c>
      <c r="H59" s="54">
        <v>19.574999999999999</v>
      </c>
      <c r="I59" s="54">
        <v>400</v>
      </c>
      <c r="J59" s="54" t="s">
        <v>267</v>
      </c>
      <c r="K59" s="54">
        <v>16</v>
      </c>
      <c r="L59" s="54">
        <v>1</v>
      </c>
      <c r="M59" s="54">
        <v>350</v>
      </c>
      <c r="N59" s="54" t="s">
        <v>242</v>
      </c>
      <c r="O59" s="55" t="s">
        <v>304</v>
      </c>
    </row>
    <row r="60" spans="1:15" s="32" customFormat="1" ht="15" thickBot="1" x14ac:dyDescent="0.25">
      <c r="A60" s="223" t="s">
        <v>71</v>
      </c>
      <c r="B60" s="224"/>
      <c r="C60" s="224"/>
      <c r="D60" s="224"/>
      <c r="E60" s="224"/>
      <c r="F60" s="30"/>
      <c r="G60" s="30"/>
      <c r="H60" s="30"/>
      <c r="I60" s="30"/>
      <c r="J60" s="30"/>
      <c r="K60" s="30"/>
      <c r="L60" s="30"/>
      <c r="M60" s="30"/>
      <c r="N60" s="30"/>
      <c r="O60" s="31"/>
    </row>
    <row r="61" spans="1:15" s="32" customFormat="1" ht="45" x14ac:dyDescent="0.2">
      <c r="A61" s="42" t="s">
        <v>72</v>
      </c>
      <c r="B61" s="43">
        <v>4380300</v>
      </c>
      <c r="C61" s="44">
        <v>4579300</v>
      </c>
      <c r="D61" s="61">
        <v>4.5430678264045898E-2</v>
      </c>
      <c r="E61" s="67">
        <v>199000</v>
      </c>
      <c r="F61" s="45" t="s">
        <v>241</v>
      </c>
      <c r="G61" s="46">
        <v>2</v>
      </c>
      <c r="H61" s="46">
        <v>6.68</v>
      </c>
      <c r="I61" s="46">
        <v>242</v>
      </c>
      <c r="J61" s="46" t="s">
        <v>257</v>
      </c>
      <c r="K61" s="46">
        <v>5740</v>
      </c>
      <c r="L61" s="46">
        <v>1</v>
      </c>
      <c r="M61" s="46">
        <v>210</v>
      </c>
      <c r="N61" s="46" t="s">
        <v>305</v>
      </c>
      <c r="O61" s="47" t="s">
        <v>306</v>
      </c>
    </row>
    <row r="62" spans="1:15" s="32" customFormat="1" ht="45" x14ac:dyDescent="0.2">
      <c r="A62" s="42" t="s">
        <v>73</v>
      </c>
      <c r="B62" s="43">
        <v>4318400</v>
      </c>
      <c r="C62" s="44">
        <v>4517400</v>
      </c>
      <c r="D62" s="61">
        <v>4.6081882178584666E-2</v>
      </c>
      <c r="E62" s="67">
        <v>199000</v>
      </c>
      <c r="F62" s="45" t="s">
        <v>241</v>
      </c>
      <c r="G62" s="46">
        <v>2</v>
      </c>
      <c r="H62" s="46">
        <v>6.68</v>
      </c>
      <c r="I62" s="46">
        <v>242</v>
      </c>
      <c r="J62" s="46" t="s">
        <v>257</v>
      </c>
      <c r="K62" s="46">
        <v>5740</v>
      </c>
      <c r="L62" s="46">
        <v>1</v>
      </c>
      <c r="M62" s="46">
        <v>210</v>
      </c>
      <c r="N62" s="46" t="s">
        <v>305</v>
      </c>
      <c r="O62" s="47" t="s">
        <v>307</v>
      </c>
    </row>
    <row r="63" spans="1:15" s="32" customFormat="1" ht="30" x14ac:dyDescent="0.2">
      <c r="A63" s="42" t="s">
        <v>74</v>
      </c>
      <c r="B63" s="43">
        <v>4208200</v>
      </c>
      <c r="C63" s="44">
        <v>4407200</v>
      </c>
      <c r="D63" s="61">
        <v>4.7288626966399017E-2</v>
      </c>
      <c r="E63" s="67">
        <v>199000</v>
      </c>
      <c r="F63" s="45" t="s">
        <v>241</v>
      </c>
      <c r="G63" s="46">
        <v>2</v>
      </c>
      <c r="H63" s="46">
        <v>6.7350000000000003</v>
      </c>
      <c r="I63" s="46">
        <v>242</v>
      </c>
      <c r="J63" s="46" t="s">
        <v>257</v>
      </c>
      <c r="K63" s="46">
        <v>4840</v>
      </c>
      <c r="L63" s="46" t="s">
        <v>274</v>
      </c>
      <c r="M63" s="46">
        <v>210</v>
      </c>
      <c r="N63" s="46" t="s">
        <v>242</v>
      </c>
      <c r="O63" s="47" t="s">
        <v>308</v>
      </c>
    </row>
    <row r="64" spans="1:15" s="32" customFormat="1" ht="30" x14ac:dyDescent="0.2">
      <c r="A64" s="62" t="s">
        <v>75</v>
      </c>
      <c r="B64" s="43">
        <v>6333000</v>
      </c>
      <c r="C64" s="44">
        <v>6636000</v>
      </c>
      <c r="D64" s="61">
        <v>4.7844623401231745E-2</v>
      </c>
      <c r="E64" s="67">
        <v>303000</v>
      </c>
      <c r="F64" s="45" t="s">
        <v>236</v>
      </c>
      <c r="G64" s="46">
        <v>1</v>
      </c>
      <c r="H64" s="46">
        <v>14.324999999999999</v>
      </c>
      <c r="I64" s="46">
        <v>292</v>
      </c>
      <c r="J64" s="46" t="s">
        <v>237</v>
      </c>
      <c r="K64" s="46">
        <v>6035</v>
      </c>
      <c r="L64" s="46" t="s">
        <v>242</v>
      </c>
      <c r="M64" s="46">
        <v>210</v>
      </c>
      <c r="N64" s="46" t="s">
        <v>242</v>
      </c>
      <c r="O64" s="47" t="s">
        <v>309</v>
      </c>
    </row>
    <row r="65" spans="1:15" s="32" customFormat="1" ht="30" x14ac:dyDescent="0.2">
      <c r="A65" s="62" t="s">
        <v>76</v>
      </c>
      <c r="B65" s="43">
        <v>6332000</v>
      </c>
      <c r="C65" s="44">
        <v>6635000</v>
      </c>
      <c r="D65" s="61">
        <v>4.7852179406190798E-2</v>
      </c>
      <c r="E65" s="67">
        <v>303000</v>
      </c>
      <c r="F65" s="45" t="s">
        <v>236</v>
      </c>
      <c r="G65" s="46">
        <v>1</v>
      </c>
      <c r="H65" s="46">
        <v>13.744999999999999</v>
      </c>
      <c r="I65" s="46">
        <v>300</v>
      </c>
      <c r="J65" s="46">
        <v>154</v>
      </c>
      <c r="K65" s="46">
        <v>6070</v>
      </c>
      <c r="L65" s="46" t="s">
        <v>242</v>
      </c>
      <c r="M65" s="46">
        <v>210</v>
      </c>
      <c r="N65" s="46" t="s">
        <v>242</v>
      </c>
      <c r="O65" s="47" t="s">
        <v>310</v>
      </c>
    </row>
    <row r="66" spans="1:15" s="32" customFormat="1" ht="30" x14ac:dyDescent="0.2">
      <c r="A66" s="62" t="s">
        <v>77</v>
      </c>
      <c r="B66" s="43">
        <v>6397000</v>
      </c>
      <c r="C66" s="44">
        <v>6700000</v>
      </c>
      <c r="D66" s="61">
        <v>4.736595279037048E-2</v>
      </c>
      <c r="E66" s="67">
        <v>303000</v>
      </c>
      <c r="F66" s="45" t="s">
        <v>236</v>
      </c>
      <c r="G66" s="46">
        <v>1</v>
      </c>
      <c r="H66" s="46">
        <v>13.425000000000001</v>
      </c>
      <c r="I66" s="46">
        <v>300</v>
      </c>
      <c r="J66" s="46">
        <v>154</v>
      </c>
      <c r="K66" s="46">
        <v>6070</v>
      </c>
      <c r="L66" s="46" t="s">
        <v>242</v>
      </c>
      <c r="M66" s="46" t="s">
        <v>238</v>
      </c>
      <c r="N66" s="46" t="s">
        <v>239</v>
      </c>
      <c r="O66" s="47" t="s">
        <v>311</v>
      </c>
    </row>
    <row r="67" spans="1:15" s="32" customFormat="1" ht="30" x14ac:dyDescent="0.2">
      <c r="A67" s="62" t="s">
        <v>78</v>
      </c>
      <c r="B67" s="43">
        <v>6397000</v>
      </c>
      <c r="C67" s="44">
        <v>6700000</v>
      </c>
      <c r="D67" s="61">
        <v>4.736595279037048E-2</v>
      </c>
      <c r="E67" s="67">
        <v>303000</v>
      </c>
      <c r="F67" s="45" t="s">
        <v>236</v>
      </c>
      <c r="G67" s="46">
        <v>1</v>
      </c>
      <c r="H67" s="46">
        <v>13.98</v>
      </c>
      <c r="I67" s="46">
        <v>292</v>
      </c>
      <c r="J67" s="46" t="s">
        <v>257</v>
      </c>
      <c r="K67" s="46">
        <v>6005</v>
      </c>
      <c r="L67" s="46" t="s">
        <v>242</v>
      </c>
      <c r="M67" s="46" t="s">
        <v>238</v>
      </c>
      <c r="N67" s="46" t="s">
        <v>239</v>
      </c>
      <c r="O67" s="47" t="s">
        <v>312</v>
      </c>
    </row>
    <row r="68" spans="1:15" s="32" customFormat="1" ht="30" x14ac:dyDescent="0.2">
      <c r="A68" s="62" t="s">
        <v>79</v>
      </c>
      <c r="B68" s="43">
        <v>6621600</v>
      </c>
      <c r="C68" s="44">
        <v>6924600</v>
      </c>
      <c r="D68" s="61">
        <v>4.5759333091699883E-2</v>
      </c>
      <c r="E68" s="67">
        <v>303000</v>
      </c>
      <c r="F68" s="45" t="s">
        <v>236</v>
      </c>
      <c r="G68" s="46">
        <v>1</v>
      </c>
      <c r="H68" s="46">
        <v>13.39</v>
      </c>
      <c r="I68" s="46">
        <v>300</v>
      </c>
      <c r="J68" s="46">
        <v>154</v>
      </c>
      <c r="K68" s="46">
        <v>6305</v>
      </c>
      <c r="L68" s="46">
        <v>1</v>
      </c>
      <c r="M68" s="46" t="s">
        <v>238</v>
      </c>
      <c r="N68" s="46" t="s">
        <v>242</v>
      </c>
      <c r="O68" s="47" t="s">
        <v>313</v>
      </c>
    </row>
    <row r="69" spans="1:15" s="32" customFormat="1" ht="30" x14ac:dyDescent="0.2">
      <c r="A69" s="62" t="s">
        <v>80</v>
      </c>
      <c r="B69" s="43">
        <v>6872100</v>
      </c>
      <c r="C69" s="44">
        <v>7195100</v>
      </c>
      <c r="D69" s="61">
        <v>4.7001644329971892E-2</v>
      </c>
      <c r="E69" s="67">
        <v>323000</v>
      </c>
      <c r="F69" s="45" t="s">
        <v>236</v>
      </c>
      <c r="G69" s="46">
        <v>1</v>
      </c>
      <c r="H69" s="46">
        <v>13.375</v>
      </c>
      <c r="I69" s="46">
        <v>300</v>
      </c>
      <c r="J69" s="46" t="s">
        <v>237</v>
      </c>
      <c r="K69" s="46">
        <v>7035</v>
      </c>
      <c r="L69" s="46">
        <v>1</v>
      </c>
      <c r="M69" s="46" t="s">
        <v>238</v>
      </c>
      <c r="N69" s="46" t="s">
        <v>239</v>
      </c>
      <c r="O69" s="47" t="s">
        <v>311</v>
      </c>
    </row>
    <row r="70" spans="1:15" s="32" customFormat="1" ht="15" x14ac:dyDescent="0.2">
      <c r="A70" s="62" t="s">
        <v>81</v>
      </c>
      <c r="B70" s="43">
        <v>6449800</v>
      </c>
      <c r="C70" s="44">
        <v>6752800</v>
      </c>
      <c r="D70" s="61">
        <v>4.6978200874445708E-2</v>
      </c>
      <c r="E70" s="67">
        <v>303000</v>
      </c>
      <c r="F70" s="45" t="s">
        <v>236</v>
      </c>
      <c r="G70" s="46">
        <v>1</v>
      </c>
      <c r="H70" s="46">
        <v>13.255000000000001</v>
      </c>
      <c r="I70" s="46">
        <v>300</v>
      </c>
      <c r="J70" s="46">
        <v>154</v>
      </c>
      <c r="K70" s="46">
        <v>7035</v>
      </c>
      <c r="L70" s="46">
        <v>1</v>
      </c>
      <c r="M70" s="46" t="s">
        <v>238</v>
      </c>
      <c r="N70" s="46" t="s">
        <v>239</v>
      </c>
      <c r="O70" s="47" t="s">
        <v>314</v>
      </c>
    </row>
    <row r="71" spans="1:15" s="32" customFormat="1" ht="15" x14ac:dyDescent="0.2">
      <c r="A71" s="62" t="s">
        <v>82</v>
      </c>
      <c r="B71" s="43">
        <v>6437800</v>
      </c>
      <c r="C71" s="44">
        <v>6740800</v>
      </c>
      <c r="D71" s="61">
        <v>4.7065767808878833E-2</v>
      </c>
      <c r="E71" s="67">
        <v>303000</v>
      </c>
      <c r="F71" s="45" t="s">
        <v>236</v>
      </c>
      <c r="G71" s="46">
        <v>1</v>
      </c>
      <c r="H71" s="46">
        <v>13.305</v>
      </c>
      <c r="I71" s="46">
        <v>300</v>
      </c>
      <c r="J71" s="46">
        <v>154</v>
      </c>
      <c r="K71" s="46">
        <v>7210</v>
      </c>
      <c r="L71" s="46" t="s">
        <v>242</v>
      </c>
      <c r="M71" s="46" t="s">
        <v>238</v>
      </c>
      <c r="N71" s="46" t="s">
        <v>239</v>
      </c>
      <c r="O71" s="47" t="s">
        <v>315</v>
      </c>
    </row>
    <row r="72" spans="1:15" s="32" customFormat="1" ht="30" x14ac:dyDescent="0.2">
      <c r="A72" s="62" t="s">
        <v>83</v>
      </c>
      <c r="B72" s="43">
        <v>6476100</v>
      </c>
      <c r="C72" s="44">
        <v>6779100</v>
      </c>
      <c r="D72" s="61">
        <v>4.6787418353638754E-2</v>
      </c>
      <c r="E72" s="67">
        <v>303000</v>
      </c>
      <c r="F72" s="45" t="s">
        <v>236</v>
      </c>
      <c r="G72" s="46">
        <v>1</v>
      </c>
      <c r="H72" s="46">
        <v>13.875</v>
      </c>
      <c r="I72" s="46">
        <v>292</v>
      </c>
      <c r="J72" s="46" t="s">
        <v>237</v>
      </c>
      <c r="K72" s="46">
        <v>7675</v>
      </c>
      <c r="L72" s="46" t="s">
        <v>242</v>
      </c>
      <c r="M72" s="46" t="s">
        <v>238</v>
      </c>
      <c r="N72" s="46" t="s">
        <v>239</v>
      </c>
      <c r="O72" s="47" t="s">
        <v>316</v>
      </c>
    </row>
    <row r="73" spans="1:15" s="32" customFormat="1" ht="30" x14ac:dyDescent="0.2">
      <c r="A73" s="62" t="s">
        <v>84</v>
      </c>
      <c r="B73" s="43">
        <v>6360000</v>
      </c>
      <c r="C73" s="44">
        <v>6663000</v>
      </c>
      <c r="D73" s="61">
        <v>4.764150943396217E-2</v>
      </c>
      <c r="E73" s="67">
        <v>303000</v>
      </c>
      <c r="F73" s="45" t="s">
        <v>236</v>
      </c>
      <c r="G73" s="46">
        <v>1</v>
      </c>
      <c r="H73" s="46">
        <v>14.244999999999999</v>
      </c>
      <c r="I73" s="46">
        <v>292</v>
      </c>
      <c r="J73" s="46" t="s">
        <v>237</v>
      </c>
      <c r="K73" s="46">
        <v>5520</v>
      </c>
      <c r="L73" s="46">
        <v>1</v>
      </c>
      <c r="M73" s="46">
        <v>210</v>
      </c>
      <c r="N73" s="46" t="s">
        <v>242</v>
      </c>
      <c r="O73" s="47" t="s">
        <v>312</v>
      </c>
    </row>
    <row r="74" spans="1:15" s="32" customFormat="1" ht="30" x14ac:dyDescent="0.2">
      <c r="A74" s="62" t="s">
        <v>85</v>
      </c>
      <c r="B74" s="43">
        <v>6360000</v>
      </c>
      <c r="C74" s="44">
        <v>6663000</v>
      </c>
      <c r="D74" s="61">
        <v>4.764150943396217E-2</v>
      </c>
      <c r="E74" s="67">
        <v>303000</v>
      </c>
      <c r="F74" s="45" t="s">
        <v>236</v>
      </c>
      <c r="G74" s="46">
        <v>1</v>
      </c>
      <c r="H74" s="46">
        <v>13.62</v>
      </c>
      <c r="I74" s="46">
        <v>300</v>
      </c>
      <c r="J74" s="46">
        <v>154</v>
      </c>
      <c r="K74" s="46">
        <v>5500</v>
      </c>
      <c r="L74" s="46">
        <v>1</v>
      </c>
      <c r="M74" s="46">
        <v>210</v>
      </c>
      <c r="N74" s="46" t="s">
        <v>242</v>
      </c>
      <c r="O74" s="47" t="s">
        <v>311</v>
      </c>
    </row>
    <row r="75" spans="1:15" s="32" customFormat="1" ht="30" x14ac:dyDescent="0.2">
      <c r="A75" s="62" t="s">
        <v>86</v>
      </c>
      <c r="B75" s="43">
        <v>3800200</v>
      </c>
      <c r="C75" s="44">
        <v>3980000</v>
      </c>
      <c r="D75" s="61">
        <v>4.7313299300036915E-2</v>
      </c>
      <c r="E75" s="67">
        <v>179800</v>
      </c>
      <c r="F75" s="45" t="s">
        <v>241</v>
      </c>
      <c r="G75" s="46">
        <v>2</v>
      </c>
      <c r="H75" s="46">
        <v>9.5150000000000006</v>
      </c>
      <c r="I75" s="46">
        <v>242</v>
      </c>
      <c r="J75" s="46" t="s">
        <v>237</v>
      </c>
      <c r="K75" s="46">
        <v>4920</v>
      </c>
      <c r="L75" s="46" t="s">
        <v>242</v>
      </c>
      <c r="M75" s="46">
        <v>350</v>
      </c>
      <c r="N75" s="46" t="s">
        <v>242</v>
      </c>
      <c r="O75" s="47" t="s">
        <v>317</v>
      </c>
    </row>
    <row r="76" spans="1:15" s="32" customFormat="1" ht="30" x14ac:dyDescent="0.2">
      <c r="A76" s="62" t="s">
        <v>87</v>
      </c>
      <c r="B76" s="43">
        <v>3884100</v>
      </c>
      <c r="C76" s="44">
        <v>4067900</v>
      </c>
      <c r="D76" s="61">
        <v>4.7321129734043899E-2</v>
      </c>
      <c r="E76" s="67">
        <v>183800</v>
      </c>
      <c r="F76" s="45" t="s">
        <v>241</v>
      </c>
      <c r="G76" s="46">
        <v>2</v>
      </c>
      <c r="H76" s="46">
        <v>9.9</v>
      </c>
      <c r="I76" s="46">
        <v>242</v>
      </c>
      <c r="J76" s="46" t="s">
        <v>257</v>
      </c>
      <c r="K76" s="46">
        <v>3585</v>
      </c>
      <c r="L76" s="46" t="s">
        <v>242</v>
      </c>
      <c r="M76" s="46">
        <v>210</v>
      </c>
      <c r="N76" s="46" t="s">
        <v>242</v>
      </c>
      <c r="O76" s="47" t="s">
        <v>318</v>
      </c>
    </row>
    <row r="77" spans="1:15" s="32" customFormat="1" ht="45" x14ac:dyDescent="0.2">
      <c r="A77" s="62" t="s">
        <v>88</v>
      </c>
      <c r="B77" s="43">
        <v>5835500</v>
      </c>
      <c r="C77" s="44">
        <v>6102500</v>
      </c>
      <c r="D77" s="61">
        <v>4.5754434067346361E-2</v>
      </c>
      <c r="E77" s="67">
        <v>267000</v>
      </c>
      <c r="F77" s="45" t="s">
        <v>244</v>
      </c>
      <c r="G77" s="46">
        <v>1</v>
      </c>
      <c r="H77" s="46">
        <v>6.3650000000000002</v>
      </c>
      <c r="I77" s="46">
        <v>277</v>
      </c>
      <c r="J77" s="46" t="s">
        <v>237</v>
      </c>
      <c r="K77" s="46">
        <v>5150</v>
      </c>
      <c r="L77" s="46" t="s">
        <v>242</v>
      </c>
      <c r="M77" s="46" t="s">
        <v>245</v>
      </c>
      <c r="N77" s="46" t="s">
        <v>242</v>
      </c>
      <c r="O77" s="47" t="s">
        <v>319</v>
      </c>
    </row>
    <row r="78" spans="1:15" s="32" customFormat="1" ht="30" x14ac:dyDescent="0.2">
      <c r="A78" s="62" t="s">
        <v>89</v>
      </c>
      <c r="B78" s="43">
        <v>5638500</v>
      </c>
      <c r="C78" s="44">
        <v>5905500</v>
      </c>
      <c r="D78" s="61">
        <v>4.7353019420058429E-2</v>
      </c>
      <c r="E78" s="67">
        <v>267000</v>
      </c>
      <c r="F78" s="45" t="s">
        <v>244</v>
      </c>
      <c r="G78" s="46">
        <v>1</v>
      </c>
      <c r="H78" s="46">
        <v>6.335</v>
      </c>
      <c r="I78" s="46">
        <v>277</v>
      </c>
      <c r="J78" s="46" t="s">
        <v>237</v>
      </c>
      <c r="K78" s="46">
        <v>5150</v>
      </c>
      <c r="L78" s="46" t="s">
        <v>242</v>
      </c>
      <c r="M78" s="46" t="s">
        <v>245</v>
      </c>
      <c r="N78" s="46" t="s">
        <v>242</v>
      </c>
      <c r="O78" s="47" t="s">
        <v>320</v>
      </c>
    </row>
    <row r="79" spans="1:15" s="32" customFormat="1" ht="30" x14ac:dyDescent="0.2">
      <c r="A79" s="62" t="s">
        <v>90</v>
      </c>
      <c r="B79" s="43">
        <v>5775500</v>
      </c>
      <c r="C79" s="44">
        <v>6042500</v>
      </c>
      <c r="D79" s="61">
        <v>4.6229763656826295E-2</v>
      </c>
      <c r="E79" s="67">
        <v>267000</v>
      </c>
      <c r="F79" s="45" t="s">
        <v>244</v>
      </c>
      <c r="G79" s="46">
        <v>1</v>
      </c>
      <c r="H79" s="46">
        <v>5.9649999999999999</v>
      </c>
      <c r="I79" s="46">
        <v>277</v>
      </c>
      <c r="J79" s="46" t="s">
        <v>237</v>
      </c>
      <c r="K79" s="46">
        <v>5020</v>
      </c>
      <c r="L79" s="46">
        <v>1</v>
      </c>
      <c r="M79" s="46" t="s">
        <v>245</v>
      </c>
      <c r="N79" s="46" t="s">
        <v>242</v>
      </c>
      <c r="O79" s="47" t="s">
        <v>321</v>
      </c>
    </row>
    <row r="80" spans="1:15" s="32" customFormat="1" ht="30" x14ac:dyDescent="0.2">
      <c r="A80" s="62" t="s">
        <v>91</v>
      </c>
      <c r="B80" s="43">
        <v>5776900</v>
      </c>
      <c r="C80" s="44">
        <v>6050400</v>
      </c>
      <c r="D80" s="61">
        <v>4.7343731066835204E-2</v>
      </c>
      <c r="E80" s="67">
        <v>273500</v>
      </c>
      <c r="F80" s="45" t="s">
        <v>244</v>
      </c>
      <c r="G80" s="46">
        <v>2</v>
      </c>
      <c r="H80" s="46">
        <v>9.2550000000000008</v>
      </c>
      <c r="I80" s="46">
        <v>277</v>
      </c>
      <c r="J80" s="46" t="s">
        <v>237</v>
      </c>
      <c r="K80" s="46">
        <v>5120</v>
      </c>
      <c r="L80" s="46" t="s">
        <v>242</v>
      </c>
      <c r="M80" s="46">
        <v>210</v>
      </c>
      <c r="N80" s="46" t="s">
        <v>250</v>
      </c>
      <c r="O80" s="47" t="s">
        <v>322</v>
      </c>
    </row>
    <row r="81" spans="1:15" s="32" customFormat="1" ht="30" x14ac:dyDescent="0.2">
      <c r="A81" s="62" t="s">
        <v>92</v>
      </c>
      <c r="B81" s="43">
        <v>6163200</v>
      </c>
      <c r="C81" s="44">
        <v>6454900</v>
      </c>
      <c r="D81" s="61">
        <v>4.7329309449636536E-2</v>
      </c>
      <c r="E81" s="67">
        <v>291700</v>
      </c>
      <c r="F81" s="45" t="s">
        <v>236</v>
      </c>
      <c r="G81" s="46">
        <v>1</v>
      </c>
      <c r="H81" s="46">
        <v>9.3650000000000002</v>
      </c>
      <c r="I81" s="46">
        <v>277</v>
      </c>
      <c r="J81" s="46" t="s">
        <v>237</v>
      </c>
      <c r="K81" s="46">
        <v>5755</v>
      </c>
      <c r="L81" s="46" t="s">
        <v>242</v>
      </c>
      <c r="M81" s="46" t="s">
        <v>245</v>
      </c>
      <c r="N81" s="46" t="s">
        <v>242</v>
      </c>
      <c r="O81" s="47" t="s">
        <v>320</v>
      </c>
    </row>
    <row r="82" spans="1:15" s="32" customFormat="1" ht="30" x14ac:dyDescent="0.2">
      <c r="A82" s="62" t="s">
        <v>93</v>
      </c>
      <c r="B82" s="43">
        <v>6305200</v>
      </c>
      <c r="C82" s="44">
        <v>6596900</v>
      </c>
      <c r="D82" s="61">
        <v>4.626340163674425E-2</v>
      </c>
      <c r="E82" s="67">
        <v>291700</v>
      </c>
      <c r="F82" s="45" t="s">
        <v>236</v>
      </c>
      <c r="G82" s="46">
        <v>1</v>
      </c>
      <c r="H82" s="46">
        <v>9.4849999999999994</v>
      </c>
      <c r="I82" s="46">
        <v>277</v>
      </c>
      <c r="J82" s="46" t="s">
        <v>237</v>
      </c>
      <c r="K82" s="46">
        <v>5200</v>
      </c>
      <c r="L82" s="46" t="s">
        <v>242</v>
      </c>
      <c r="M82" s="46" t="s">
        <v>245</v>
      </c>
      <c r="N82" s="46" t="s">
        <v>242</v>
      </c>
      <c r="O82" s="47" t="s">
        <v>323</v>
      </c>
    </row>
    <row r="83" spans="1:15" s="32" customFormat="1" ht="30" x14ac:dyDescent="0.2">
      <c r="A83" s="62" t="s">
        <v>94</v>
      </c>
      <c r="B83" s="43">
        <v>4124500</v>
      </c>
      <c r="C83" s="44">
        <v>4324300</v>
      </c>
      <c r="D83" s="61">
        <v>4.8442235422475388E-2</v>
      </c>
      <c r="E83" s="67">
        <v>199800</v>
      </c>
      <c r="F83" s="45" t="s">
        <v>241</v>
      </c>
      <c r="G83" s="46">
        <v>2</v>
      </c>
      <c r="H83" s="46">
        <v>13.8</v>
      </c>
      <c r="I83" s="46">
        <v>292</v>
      </c>
      <c r="J83" s="46" t="s">
        <v>237</v>
      </c>
      <c r="K83" s="46">
        <v>4670</v>
      </c>
      <c r="L83" s="46" t="s">
        <v>274</v>
      </c>
      <c r="M83" s="46">
        <v>210</v>
      </c>
      <c r="N83" s="46" t="s">
        <v>274</v>
      </c>
      <c r="O83" s="47" t="s">
        <v>324</v>
      </c>
    </row>
    <row r="84" spans="1:15" s="32" customFormat="1" ht="30" x14ac:dyDescent="0.2">
      <c r="A84" s="62" t="s">
        <v>95</v>
      </c>
      <c r="B84" s="43">
        <v>4295500</v>
      </c>
      <c r="C84" s="44">
        <v>4495300</v>
      </c>
      <c r="D84" s="61">
        <v>4.6513793504830536E-2</v>
      </c>
      <c r="E84" s="67">
        <v>199800</v>
      </c>
      <c r="F84" s="45" t="s">
        <v>241</v>
      </c>
      <c r="G84" s="46">
        <v>2</v>
      </c>
      <c r="H84" s="46">
        <v>13.955</v>
      </c>
      <c r="I84" s="46">
        <v>301</v>
      </c>
      <c r="J84" s="46" t="s">
        <v>237</v>
      </c>
      <c r="K84" s="46">
        <v>4670</v>
      </c>
      <c r="L84" s="46" t="s">
        <v>274</v>
      </c>
      <c r="M84" s="46">
        <v>210</v>
      </c>
      <c r="N84" s="46" t="s">
        <v>274</v>
      </c>
      <c r="O84" s="47" t="s">
        <v>325</v>
      </c>
    </row>
    <row r="85" spans="1:15" s="32" customFormat="1" ht="15" x14ac:dyDescent="0.2">
      <c r="A85" s="62" t="s">
        <v>96</v>
      </c>
      <c r="B85" s="43">
        <v>3896500</v>
      </c>
      <c r="C85" s="44">
        <v>4096300</v>
      </c>
      <c r="D85" s="61">
        <v>5.1276786860002588E-2</v>
      </c>
      <c r="E85" s="67">
        <v>199800</v>
      </c>
      <c r="F85" s="45" t="s">
        <v>241</v>
      </c>
      <c r="G85" s="46">
        <v>2</v>
      </c>
      <c r="H85" s="46">
        <v>13.8</v>
      </c>
      <c r="I85" s="46">
        <v>292</v>
      </c>
      <c r="J85" s="46">
        <v>154</v>
      </c>
      <c r="K85" s="46">
        <v>4670</v>
      </c>
      <c r="L85" s="46" t="s">
        <v>274</v>
      </c>
      <c r="M85" s="46">
        <v>210</v>
      </c>
      <c r="N85" s="46" t="s">
        <v>274</v>
      </c>
      <c r="O85" s="47" t="s">
        <v>326</v>
      </c>
    </row>
    <row r="86" spans="1:15" s="32" customFormat="1" ht="30" x14ac:dyDescent="0.2">
      <c r="A86" s="62" t="s">
        <v>97</v>
      </c>
      <c r="B86" s="43">
        <v>4067500</v>
      </c>
      <c r="C86" s="44">
        <v>4267300</v>
      </c>
      <c r="D86" s="61">
        <v>4.912108174554386E-2</v>
      </c>
      <c r="E86" s="67">
        <v>199800</v>
      </c>
      <c r="F86" s="45" t="s">
        <v>241</v>
      </c>
      <c r="G86" s="46">
        <v>2</v>
      </c>
      <c r="H86" s="46">
        <v>13.8</v>
      </c>
      <c r="I86" s="46">
        <v>292</v>
      </c>
      <c r="J86" s="46" t="s">
        <v>237</v>
      </c>
      <c r="K86" s="46">
        <v>4670</v>
      </c>
      <c r="L86" s="46" t="s">
        <v>274</v>
      </c>
      <c r="M86" s="46">
        <v>210</v>
      </c>
      <c r="N86" s="46" t="s">
        <v>274</v>
      </c>
      <c r="O86" s="47" t="s">
        <v>327</v>
      </c>
    </row>
    <row r="87" spans="1:15" s="32" customFormat="1" ht="30" x14ac:dyDescent="0.2">
      <c r="A87" s="62" t="s">
        <v>98</v>
      </c>
      <c r="B87" s="43">
        <v>4134500</v>
      </c>
      <c r="C87" s="44">
        <v>4334300</v>
      </c>
      <c r="D87" s="61">
        <v>4.832506953682425E-2</v>
      </c>
      <c r="E87" s="67">
        <v>199800</v>
      </c>
      <c r="F87" s="45" t="s">
        <v>241</v>
      </c>
      <c r="G87" s="46">
        <v>2</v>
      </c>
      <c r="H87" s="46">
        <v>13.8</v>
      </c>
      <c r="I87" s="46">
        <v>292</v>
      </c>
      <c r="J87" s="46" t="s">
        <v>237</v>
      </c>
      <c r="K87" s="46">
        <v>4670</v>
      </c>
      <c r="L87" s="46" t="s">
        <v>274</v>
      </c>
      <c r="M87" s="46">
        <v>210</v>
      </c>
      <c r="N87" s="46" t="s">
        <v>274</v>
      </c>
      <c r="O87" s="47" t="s">
        <v>328</v>
      </c>
    </row>
    <row r="88" spans="1:15" s="32" customFormat="1" ht="30" x14ac:dyDescent="0.2">
      <c r="A88" s="62" t="s">
        <v>99</v>
      </c>
      <c r="B88" s="43">
        <v>4219500</v>
      </c>
      <c r="C88" s="44">
        <v>4419300</v>
      </c>
      <c r="D88" s="61">
        <v>4.7351581940988208E-2</v>
      </c>
      <c r="E88" s="67">
        <v>199800</v>
      </c>
      <c r="F88" s="45" t="s">
        <v>241</v>
      </c>
      <c r="G88" s="46">
        <v>2</v>
      </c>
      <c r="H88" s="46">
        <v>14.025</v>
      </c>
      <c r="I88" s="46">
        <v>292</v>
      </c>
      <c r="J88" s="46" t="s">
        <v>237</v>
      </c>
      <c r="K88" s="46">
        <v>4670</v>
      </c>
      <c r="L88" s="46" t="s">
        <v>274</v>
      </c>
      <c r="M88" s="46">
        <v>210</v>
      </c>
      <c r="N88" s="46" t="s">
        <v>274</v>
      </c>
      <c r="O88" s="47" t="s">
        <v>329</v>
      </c>
    </row>
    <row r="89" spans="1:15" s="32" customFormat="1" ht="30" x14ac:dyDescent="0.2">
      <c r="A89" s="62" t="s">
        <v>100</v>
      </c>
      <c r="B89" s="43">
        <v>9221600</v>
      </c>
      <c r="C89" s="44">
        <v>9657700</v>
      </c>
      <c r="D89" s="61">
        <v>4.7291142534918063E-2</v>
      </c>
      <c r="E89" s="67">
        <v>436100</v>
      </c>
      <c r="F89" s="45" t="s">
        <v>330</v>
      </c>
      <c r="G89" s="46">
        <v>1</v>
      </c>
      <c r="H89" s="46">
        <v>16.600000000000001</v>
      </c>
      <c r="I89" s="46">
        <v>360</v>
      </c>
      <c r="J89" s="46" t="s">
        <v>267</v>
      </c>
      <c r="K89" s="46">
        <v>6890</v>
      </c>
      <c r="L89" s="46">
        <v>1</v>
      </c>
      <c r="M89" s="46" t="s">
        <v>238</v>
      </c>
      <c r="N89" s="46" t="s">
        <v>242</v>
      </c>
      <c r="O89" s="47" t="s">
        <v>331</v>
      </c>
    </row>
    <row r="90" spans="1:15" s="32" customFormat="1" ht="30" x14ac:dyDescent="0.2">
      <c r="A90" s="62" t="s">
        <v>101</v>
      </c>
      <c r="B90" s="43">
        <v>5186600</v>
      </c>
      <c r="C90" s="44">
        <v>5440100</v>
      </c>
      <c r="D90" s="61">
        <v>4.8875949562333654E-2</v>
      </c>
      <c r="E90" s="67">
        <v>253500</v>
      </c>
      <c r="F90" s="45" t="s">
        <v>249</v>
      </c>
      <c r="G90" s="46">
        <v>2</v>
      </c>
      <c r="H90" s="46">
        <v>14.87</v>
      </c>
      <c r="I90" s="46">
        <v>292</v>
      </c>
      <c r="J90" s="46" t="s">
        <v>237</v>
      </c>
      <c r="K90" s="46">
        <v>5760</v>
      </c>
      <c r="L90" s="46">
        <v>1</v>
      </c>
      <c r="M90" s="46">
        <v>350</v>
      </c>
      <c r="N90" s="46" t="s">
        <v>250</v>
      </c>
      <c r="O90" s="47" t="s">
        <v>332</v>
      </c>
    </row>
    <row r="91" spans="1:15" s="32" customFormat="1" ht="45" x14ac:dyDescent="0.2">
      <c r="A91" s="62" t="s">
        <v>102</v>
      </c>
      <c r="B91" s="43">
        <v>5357600</v>
      </c>
      <c r="C91" s="44">
        <v>5611100</v>
      </c>
      <c r="D91" s="61">
        <v>4.731596237121094E-2</v>
      </c>
      <c r="E91" s="67">
        <v>253500</v>
      </c>
      <c r="F91" s="45" t="s">
        <v>249</v>
      </c>
      <c r="G91" s="46">
        <v>2</v>
      </c>
      <c r="H91" s="46">
        <v>14.815</v>
      </c>
      <c r="I91" s="46">
        <v>301</v>
      </c>
      <c r="J91" s="46" t="s">
        <v>237</v>
      </c>
      <c r="K91" s="46">
        <v>5760</v>
      </c>
      <c r="L91" s="46">
        <v>1</v>
      </c>
      <c r="M91" s="46">
        <v>350</v>
      </c>
      <c r="N91" s="46" t="s">
        <v>250</v>
      </c>
      <c r="O91" s="47" t="s">
        <v>333</v>
      </c>
    </row>
    <row r="92" spans="1:15" s="32" customFormat="1" ht="30" x14ac:dyDescent="0.2">
      <c r="A92" s="62" t="s">
        <v>103</v>
      </c>
      <c r="B92" s="43">
        <v>5208000</v>
      </c>
      <c r="C92" s="44">
        <v>5461500</v>
      </c>
      <c r="D92" s="61">
        <v>4.8675115207373221E-2</v>
      </c>
      <c r="E92" s="67">
        <v>253500</v>
      </c>
      <c r="F92" s="45" t="s">
        <v>249</v>
      </c>
      <c r="G92" s="46">
        <v>2</v>
      </c>
      <c r="H92" s="46">
        <v>17.739999999999998</v>
      </c>
      <c r="I92" s="46">
        <v>292</v>
      </c>
      <c r="J92" s="46" t="s">
        <v>237</v>
      </c>
      <c r="K92" s="46">
        <v>5780</v>
      </c>
      <c r="L92" s="46" t="s">
        <v>242</v>
      </c>
      <c r="M92" s="46">
        <v>350</v>
      </c>
      <c r="N92" s="46" t="s">
        <v>250</v>
      </c>
      <c r="O92" s="47" t="s">
        <v>334</v>
      </c>
    </row>
    <row r="93" spans="1:15" s="32" customFormat="1" ht="30" x14ac:dyDescent="0.2">
      <c r="A93" s="62" t="s">
        <v>104</v>
      </c>
      <c r="B93" s="43">
        <v>5379000</v>
      </c>
      <c r="C93" s="44">
        <v>5632500</v>
      </c>
      <c r="D93" s="61">
        <v>4.7127718906859961E-2</v>
      </c>
      <c r="E93" s="67">
        <v>253500</v>
      </c>
      <c r="F93" s="45" t="s">
        <v>249</v>
      </c>
      <c r="G93" s="46">
        <v>2</v>
      </c>
      <c r="H93" s="46">
        <v>17.684999999999999</v>
      </c>
      <c r="I93" s="46">
        <v>301</v>
      </c>
      <c r="J93" s="46" t="s">
        <v>237</v>
      </c>
      <c r="K93" s="46">
        <v>5780</v>
      </c>
      <c r="L93" s="46" t="s">
        <v>242</v>
      </c>
      <c r="M93" s="46">
        <v>350</v>
      </c>
      <c r="N93" s="46" t="s">
        <v>250</v>
      </c>
      <c r="O93" s="47" t="s">
        <v>335</v>
      </c>
    </row>
    <row r="94" spans="1:15" s="32" customFormat="1" ht="30" x14ac:dyDescent="0.2">
      <c r="A94" s="62" t="s">
        <v>105</v>
      </c>
      <c r="B94" s="43">
        <v>5137600</v>
      </c>
      <c r="C94" s="44">
        <v>5391100</v>
      </c>
      <c r="D94" s="61">
        <v>4.9342105263157965E-2</v>
      </c>
      <c r="E94" s="67">
        <v>253500</v>
      </c>
      <c r="F94" s="45" t="s">
        <v>249</v>
      </c>
      <c r="G94" s="46">
        <v>2</v>
      </c>
      <c r="H94" s="46">
        <v>15.14</v>
      </c>
      <c r="I94" s="46">
        <v>292</v>
      </c>
      <c r="J94" s="46" t="s">
        <v>237</v>
      </c>
      <c r="K94" s="46">
        <v>5780</v>
      </c>
      <c r="L94" s="46" t="s">
        <v>242</v>
      </c>
      <c r="M94" s="46">
        <v>350</v>
      </c>
      <c r="N94" s="46" t="s">
        <v>250</v>
      </c>
      <c r="O94" s="47" t="s">
        <v>336</v>
      </c>
    </row>
    <row r="95" spans="1:15" s="32" customFormat="1" ht="30" x14ac:dyDescent="0.2">
      <c r="A95" s="62" t="s">
        <v>106</v>
      </c>
      <c r="B95" s="43">
        <v>5357000</v>
      </c>
      <c r="C95" s="44">
        <v>5610500</v>
      </c>
      <c r="D95" s="61">
        <v>4.732126190031738E-2</v>
      </c>
      <c r="E95" s="67">
        <v>253500</v>
      </c>
      <c r="F95" s="45" t="s">
        <v>249</v>
      </c>
      <c r="G95" s="46">
        <v>2</v>
      </c>
      <c r="H95" s="46">
        <v>17.399999999999999</v>
      </c>
      <c r="I95" s="46">
        <v>292</v>
      </c>
      <c r="J95" s="46" t="s">
        <v>237</v>
      </c>
      <c r="K95" s="46">
        <v>7020</v>
      </c>
      <c r="L95" s="46">
        <v>1</v>
      </c>
      <c r="M95" s="46">
        <v>350</v>
      </c>
      <c r="N95" s="46" t="s">
        <v>250</v>
      </c>
      <c r="O95" s="47" t="s">
        <v>337</v>
      </c>
    </row>
    <row r="96" spans="1:15" s="32" customFormat="1" ht="45" x14ac:dyDescent="0.2">
      <c r="A96" s="62" t="s">
        <v>107</v>
      </c>
      <c r="B96" s="43">
        <v>5528000</v>
      </c>
      <c r="C96" s="44">
        <v>5781500</v>
      </c>
      <c r="D96" s="61">
        <v>4.585745296671484E-2</v>
      </c>
      <c r="E96" s="67">
        <v>253500</v>
      </c>
      <c r="F96" s="45" t="s">
        <v>249</v>
      </c>
      <c r="G96" s="46">
        <v>2</v>
      </c>
      <c r="H96" s="46">
        <v>17.344999999999999</v>
      </c>
      <c r="I96" s="46">
        <v>301</v>
      </c>
      <c r="J96" s="46" t="s">
        <v>237</v>
      </c>
      <c r="K96" s="46">
        <v>7020</v>
      </c>
      <c r="L96" s="46">
        <v>1</v>
      </c>
      <c r="M96" s="46">
        <v>350</v>
      </c>
      <c r="N96" s="46" t="s">
        <v>250</v>
      </c>
      <c r="O96" s="47" t="s">
        <v>338</v>
      </c>
    </row>
    <row r="97" spans="1:15" s="32" customFormat="1" ht="30" x14ac:dyDescent="0.2">
      <c r="A97" s="62" t="s">
        <v>108</v>
      </c>
      <c r="B97" s="43">
        <v>5165500</v>
      </c>
      <c r="C97" s="44">
        <v>5419000</v>
      </c>
      <c r="D97" s="61">
        <v>4.9075597715613206E-2</v>
      </c>
      <c r="E97" s="67">
        <v>253500</v>
      </c>
      <c r="F97" s="45" t="s">
        <v>249</v>
      </c>
      <c r="G97" s="46">
        <v>2</v>
      </c>
      <c r="H97" s="46">
        <v>17.8</v>
      </c>
      <c r="I97" s="46">
        <v>292</v>
      </c>
      <c r="J97" s="46" t="s">
        <v>237</v>
      </c>
      <c r="K97" s="46">
        <v>4570</v>
      </c>
      <c r="L97" s="46" t="s">
        <v>242</v>
      </c>
      <c r="M97" s="46">
        <v>350</v>
      </c>
      <c r="N97" s="46" t="s">
        <v>242</v>
      </c>
      <c r="O97" s="47" t="s">
        <v>339</v>
      </c>
    </row>
    <row r="98" spans="1:15" s="32" customFormat="1" ht="30" x14ac:dyDescent="0.2">
      <c r="A98" s="62" t="s">
        <v>109</v>
      </c>
      <c r="B98" s="43">
        <v>5060600</v>
      </c>
      <c r="C98" s="44">
        <v>5314100</v>
      </c>
      <c r="D98" s="61">
        <v>5.0092874362723805E-2</v>
      </c>
      <c r="E98" s="67">
        <v>253500</v>
      </c>
      <c r="F98" s="45" t="s">
        <v>249</v>
      </c>
      <c r="G98" s="46">
        <v>2</v>
      </c>
      <c r="H98" s="46">
        <v>15.28</v>
      </c>
      <c r="I98" s="46">
        <v>292</v>
      </c>
      <c r="J98" s="46" t="s">
        <v>237</v>
      </c>
      <c r="K98" s="46">
        <v>5780</v>
      </c>
      <c r="L98" s="46" t="s">
        <v>242</v>
      </c>
      <c r="M98" s="46">
        <v>210</v>
      </c>
      <c r="N98" s="46" t="s">
        <v>242</v>
      </c>
      <c r="O98" s="47" t="s">
        <v>334</v>
      </c>
    </row>
    <row r="99" spans="1:15" s="32" customFormat="1" ht="45" x14ac:dyDescent="0.2">
      <c r="A99" s="62" t="s">
        <v>110</v>
      </c>
      <c r="B99" s="43">
        <v>5277600</v>
      </c>
      <c r="C99" s="44">
        <v>5531100</v>
      </c>
      <c r="D99" s="61">
        <v>4.8033196907685261E-2</v>
      </c>
      <c r="E99" s="67">
        <v>253500</v>
      </c>
      <c r="F99" s="45" t="s">
        <v>249</v>
      </c>
      <c r="G99" s="46">
        <v>2</v>
      </c>
      <c r="H99" s="46">
        <v>15.07</v>
      </c>
      <c r="I99" s="46">
        <v>292</v>
      </c>
      <c r="J99" s="46" t="s">
        <v>237</v>
      </c>
      <c r="K99" s="46">
        <v>5530</v>
      </c>
      <c r="L99" s="46">
        <v>1</v>
      </c>
      <c r="M99" s="46">
        <v>350</v>
      </c>
      <c r="N99" s="46" t="s">
        <v>250</v>
      </c>
      <c r="O99" s="47" t="s">
        <v>340</v>
      </c>
    </row>
    <row r="100" spans="1:15" s="32" customFormat="1" ht="30" x14ac:dyDescent="0.2">
      <c r="A100" s="62" t="s">
        <v>111</v>
      </c>
      <c r="B100" s="43">
        <v>5209000</v>
      </c>
      <c r="C100" s="44">
        <v>5462500</v>
      </c>
      <c r="D100" s="61">
        <v>4.8665770781340045E-2</v>
      </c>
      <c r="E100" s="67">
        <v>253500</v>
      </c>
      <c r="F100" s="45" t="s">
        <v>249</v>
      </c>
      <c r="G100" s="46">
        <v>2</v>
      </c>
      <c r="H100" s="46">
        <v>17.899999999999999</v>
      </c>
      <c r="I100" s="46">
        <v>292</v>
      </c>
      <c r="J100" s="46" t="s">
        <v>237</v>
      </c>
      <c r="K100" s="46">
        <v>5780</v>
      </c>
      <c r="L100" s="46" t="s">
        <v>242</v>
      </c>
      <c r="M100" s="46">
        <v>210</v>
      </c>
      <c r="N100" s="46" t="s">
        <v>242</v>
      </c>
      <c r="O100" s="47" t="s">
        <v>341</v>
      </c>
    </row>
    <row r="101" spans="1:15" s="32" customFormat="1" ht="30" x14ac:dyDescent="0.2">
      <c r="A101" s="62" t="s">
        <v>112</v>
      </c>
      <c r="B101" s="43">
        <v>5339000</v>
      </c>
      <c r="C101" s="44">
        <v>5596500</v>
      </c>
      <c r="D101" s="61">
        <v>4.8230005619029681E-2</v>
      </c>
      <c r="E101" s="67">
        <v>257500</v>
      </c>
      <c r="F101" s="45" t="s">
        <v>249</v>
      </c>
      <c r="G101" s="46">
        <v>2</v>
      </c>
      <c r="H101" s="46">
        <v>17.635000000000002</v>
      </c>
      <c r="I101" s="46">
        <v>292</v>
      </c>
      <c r="J101" s="46" t="s">
        <v>237</v>
      </c>
      <c r="K101" s="46">
        <v>5780</v>
      </c>
      <c r="L101" s="46" t="s">
        <v>242</v>
      </c>
      <c r="M101" s="46">
        <v>350</v>
      </c>
      <c r="N101" s="46" t="s">
        <v>242</v>
      </c>
      <c r="O101" s="47" t="s">
        <v>342</v>
      </c>
    </row>
    <row r="102" spans="1:15" s="32" customFormat="1" ht="30" x14ac:dyDescent="0.2">
      <c r="A102" s="62" t="s">
        <v>113</v>
      </c>
      <c r="B102" s="43">
        <v>5375200</v>
      </c>
      <c r="C102" s="44">
        <v>5629200</v>
      </c>
      <c r="D102" s="61">
        <v>4.7254055663045191E-2</v>
      </c>
      <c r="E102" s="67">
        <v>254000</v>
      </c>
      <c r="F102" s="45" t="s">
        <v>249</v>
      </c>
      <c r="G102" s="46">
        <v>2</v>
      </c>
      <c r="H102" s="46">
        <v>16</v>
      </c>
      <c r="I102" s="46">
        <v>292</v>
      </c>
      <c r="J102" s="46" t="s">
        <v>237</v>
      </c>
      <c r="K102" s="46">
        <v>7560</v>
      </c>
      <c r="L102" s="46">
        <v>1</v>
      </c>
      <c r="M102" s="46">
        <v>500</v>
      </c>
      <c r="N102" s="46" t="s">
        <v>250</v>
      </c>
      <c r="O102" s="47" t="s">
        <v>343</v>
      </c>
    </row>
    <row r="103" spans="1:15" s="32" customFormat="1" ht="45" x14ac:dyDescent="0.2">
      <c r="A103" s="62" t="s">
        <v>114</v>
      </c>
      <c r="B103" s="43">
        <v>5537200</v>
      </c>
      <c r="C103" s="44">
        <v>5791200</v>
      </c>
      <c r="D103" s="61">
        <v>4.587155963302747E-2</v>
      </c>
      <c r="E103" s="67">
        <v>254000</v>
      </c>
      <c r="F103" s="45" t="s">
        <v>249</v>
      </c>
      <c r="G103" s="46">
        <v>2</v>
      </c>
      <c r="H103" s="46">
        <v>16</v>
      </c>
      <c r="I103" s="46">
        <v>292</v>
      </c>
      <c r="J103" s="46" t="s">
        <v>237</v>
      </c>
      <c r="K103" s="46">
        <v>7560</v>
      </c>
      <c r="L103" s="46">
        <v>1</v>
      </c>
      <c r="M103" s="46">
        <v>500</v>
      </c>
      <c r="N103" s="46" t="s">
        <v>250</v>
      </c>
      <c r="O103" s="47" t="s">
        <v>344</v>
      </c>
    </row>
    <row r="104" spans="1:15" s="32" customFormat="1" ht="45" x14ac:dyDescent="0.2">
      <c r="A104" s="62" t="s">
        <v>115</v>
      </c>
      <c r="B104" s="43">
        <v>5528600</v>
      </c>
      <c r="C104" s="44">
        <v>5782600</v>
      </c>
      <c r="D104" s="61">
        <v>4.5942915023694963E-2</v>
      </c>
      <c r="E104" s="67">
        <v>254000</v>
      </c>
      <c r="F104" s="45" t="s">
        <v>249</v>
      </c>
      <c r="G104" s="46">
        <v>2</v>
      </c>
      <c r="H104" s="46">
        <v>16</v>
      </c>
      <c r="I104" s="46">
        <v>292</v>
      </c>
      <c r="J104" s="46" t="s">
        <v>237</v>
      </c>
      <c r="K104" s="46">
        <v>7560</v>
      </c>
      <c r="L104" s="46">
        <v>1</v>
      </c>
      <c r="M104" s="46">
        <v>500</v>
      </c>
      <c r="N104" s="46" t="s">
        <v>250</v>
      </c>
      <c r="O104" s="47" t="s">
        <v>345</v>
      </c>
    </row>
    <row r="105" spans="1:15" s="32" customFormat="1" ht="60" x14ac:dyDescent="0.2">
      <c r="A105" s="62" t="s">
        <v>116</v>
      </c>
      <c r="B105" s="43">
        <v>5708000</v>
      </c>
      <c r="C105" s="44">
        <v>5978000</v>
      </c>
      <c r="D105" s="61">
        <v>4.7302032235458924E-2</v>
      </c>
      <c r="E105" s="67">
        <v>270000</v>
      </c>
      <c r="F105" s="45" t="s">
        <v>249</v>
      </c>
      <c r="G105" s="46">
        <v>2</v>
      </c>
      <c r="H105" s="46">
        <v>17.2</v>
      </c>
      <c r="I105" s="46">
        <v>390</v>
      </c>
      <c r="J105" s="46" t="s">
        <v>346</v>
      </c>
      <c r="K105" s="46">
        <v>7660</v>
      </c>
      <c r="L105" s="46">
        <v>1</v>
      </c>
      <c r="M105" s="46">
        <v>500</v>
      </c>
      <c r="N105" s="46" t="s">
        <v>305</v>
      </c>
      <c r="O105" s="47" t="s">
        <v>347</v>
      </c>
    </row>
    <row r="106" spans="1:15" s="32" customFormat="1" ht="45" x14ac:dyDescent="0.2">
      <c r="A106" s="62" t="s">
        <v>117</v>
      </c>
      <c r="B106" s="43">
        <v>6051000</v>
      </c>
      <c r="C106" s="44">
        <v>6331000</v>
      </c>
      <c r="D106" s="61">
        <v>4.6273343249049637E-2</v>
      </c>
      <c r="E106" s="67">
        <v>280000</v>
      </c>
      <c r="F106" s="45" t="s">
        <v>249</v>
      </c>
      <c r="G106" s="46">
        <v>2</v>
      </c>
      <c r="H106" s="46">
        <v>23.475000000000001</v>
      </c>
      <c r="I106" s="46">
        <v>390</v>
      </c>
      <c r="J106" s="46" t="s">
        <v>267</v>
      </c>
      <c r="K106" s="46">
        <v>5580</v>
      </c>
      <c r="L106" s="46" t="s">
        <v>242</v>
      </c>
      <c r="M106" s="46">
        <v>350</v>
      </c>
      <c r="N106" s="46" t="s">
        <v>242</v>
      </c>
      <c r="O106" s="47" t="s">
        <v>348</v>
      </c>
    </row>
    <row r="107" spans="1:15" s="29" customFormat="1" ht="45" x14ac:dyDescent="0.2">
      <c r="A107" s="68" t="s">
        <v>118</v>
      </c>
      <c r="B107" s="43">
        <v>5907000</v>
      </c>
      <c r="C107" s="44">
        <v>6187000</v>
      </c>
      <c r="D107" s="61">
        <v>4.7401388183511139E-2</v>
      </c>
      <c r="E107" s="67">
        <v>280000</v>
      </c>
      <c r="F107" s="45" t="s">
        <v>249</v>
      </c>
      <c r="G107" s="46">
        <v>2</v>
      </c>
      <c r="H107" s="46">
        <v>23.675000000000001</v>
      </c>
      <c r="I107" s="46">
        <v>390</v>
      </c>
      <c r="J107" s="46" t="s">
        <v>267</v>
      </c>
      <c r="K107" s="46">
        <v>4780</v>
      </c>
      <c r="L107" s="46" t="s">
        <v>242</v>
      </c>
      <c r="M107" s="46">
        <v>350</v>
      </c>
      <c r="N107" s="46" t="s">
        <v>250</v>
      </c>
      <c r="O107" s="47" t="s">
        <v>349</v>
      </c>
    </row>
    <row r="108" spans="1:15" s="29" customFormat="1" ht="30" x14ac:dyDescent="0.2">
      <c r="A108" s="68" t="s">
        <v>119</v>
      </c>
      <c r="B108" s="43">
        <v>5564000</v>
      </c>
      <c r="C108" s="44">
        <v>5844000</v>
      </c>
      <c r="D108" s="61">
        <v>5.0323508267433592E-2</v>
      </c>
      <c r="E108" s="67">
        <v>280000</v>
      </c>
      <c r="F108" s="45" t="s">
        <v>249</v>
      </c>
      <c r="G108" s="46">
        <v>2</v>
      </c>
      <c r="H108" s="46">
        <v>23.2</v>
      </c>
      <c r="I108" s="46">
        <v>292</v>
      </c>
      <c r="J108" s="46" t="s">
        <v>267</v>
      </c>
      <c r="K108" s="46">
        <v>5580</v>
      </c>
      <c r="L108" s="46" t="s">
        <v>242</v>
      </c>
      <c r="M108" s="46">
        <v>350</v>
      </c>
      <c r="N108" s="46" t="s">
        <v>242</v>
      </c>
      <c r="O108" s="47" t="s">
        <v>350</v>
      </c>
    </row>
    <row r="109" spans="1:15" s="29" customFormat="1" ht="45" x14ac:dyDescent="0.2">
      <c r="A109" s="68" t="s">
        <v>120</v>
      </c>
      <c r="B109" s="43">
        <v>5735000</v>
      </c>
      <c r="C109" s="44">
        <v>6015000</v>
      </c>
      <c r="D109" s="61">
        <v>4.8823016564952137E-2</v>
      </c>
      <c r="E109" s="67">
        <v>280000</v>
      </c>
      <c r="F109" s="45" t="s">
        <v>249</v>
      </c>
      <c r="G109" s="46">
        <v>2</v>
      </c>
      <c r="H109" s="46">
        <v>23.2</v>
      </c>
      <c r="I109" s="46">
        <v>301</v>
      </c>
      <c r="J109" s="46" t="s">
        <v>267</v>
      </c>
      <c r="K109" s="46">
        <v>5580</v>
      </c>
      <c r="L109" s="46" t="s">
        <v>242</v>
      </c>
      <c r="M109" s="46">
        <v>350</v>
      </c>
      <c r="N109" s="46" t="s">
        <v>242</v>
      </c>
      <c r="O109" s="47" t="s">
        <v>351</v>
      </c>
    </row>
    <row r="110" spans="1:15" s="29" customFormat="1" ht="45" x14ac:dyDescent="0.2">
      <c r="A110" s="68" t="s">
        <v>121</v>
      </c>
      <c r="B110" s="43">
        <v>5917000</v>
      </c>
      <c r="C110" s="44">
        <v>6197000</v>
      </c>
      <c r="D110" s="61">
        <v>4.732127767449712E-2</v>
      </c>
      <c r="E110" s="67">
        <v>280000</v>
      </c>
      <c r="F110" s="45" t="s">
        <v>249</v>
      </c>
      <c r="G110" s="46">
        <v>2</v>
      </c>
      <c r="H110" s="46">
        <v>23.175000000000001</v>
      </c>
      <c r="I110" s="46">
        <v>400</v>
      </c>
      <c r="J110" s="46" t="s">
        <v>267</v>
      </c>
      <c r="K110" s="46">
        <v>7680</v>
      </c>
      <c r="L110" s="46" t="s">
        <v>242</v>
      </c>
      <c r="M110" s="46">
        <v>350</v>
      </c>
      <c r="N110" s="46" t="s">
        <v>250</v>
      </c>
      <c r="O110" s="47" t="s">
        <v>352</v>
      </c>
    </row>
    <row r="111" spans="1:15" s="29" customFormat="1" ht="45" x14ac:dyDescent="0.2">
      <c r="A111" s="68" t="s">
        <v>122</v>
      </c>
      <c r="B111" s="43">
        <v>5506300</v>
      </c>
      <c r="C111" s="44">
        <v>5782300</v>
      </c>
      <c r="D111" s="61">
        <v>5.0124402956613245E-2</v>
      </c>
      <c r="E111" s="67">
        <v>276000</v>
      </c>
      <c r="F111" s="45" t="s">
        <v>249</v>
      </c>
      <c r="G111" s="46">
        <v>2</v>
      </c>
      <c r="H111" s="46">
        <v>29.274999999999999</v>
      </c>
      <c r="I111" s="46">
        <v>390</v>
      </c>
      <c r="J111" s="46" t="s">
        <v>267</v>
      </c>
      <c r="K111" s="46">
        <v>5650</v>
      </c>
      <c r="L111" s="46">
        <v>1</v>
      </c>
      <c r="M111" s="46">
        <v>350</v>
      </c>
      <c r="N111" s="46" t="s">
        <v>242</v>
      </c>
      <c r="O111" s="47" t="s">
        <v>353</v>
      </c>
    </row>
    <row r="112" spans="1:15" s="29" customFormat="1" ht="45" x14ac:dyDescent="0.2">
      <c r="A112" s="42" t="s">
        <v>123</v>
      </c>
      <c r="B112" s="43">
        <v>6073600</v>
      </c>
      <c r="C112" s="44">
        <v>6381600</v>
      </c>
      <c r="D112" s="61">
        <v>5.0711275026343428E-2</v>
      </c>
      <c r="E112" s="67">
        <v>308000</v>
      </c>
      <c r="F112" s="45" t="s">
        <v>299</v>
      </c>
      <c r="G112" s="46">
        <v>2</v>
      </c>
      <c r="H112" s="46">
        <v>30.07</v>
      </c>
      <c r="I112" s="46">
        <v>390</v>
      </c>
      <c r="J112" s="46" t="s">
        <v>300</v>
      </c>
      <c r="K112" s="46">
        <v>6140</v>
      </c>
      <c r="L112" s="46" t="s">
        <v>242</v>
      </c>
      <c r="M112" s="46">
        <v>210</v>
      </c>
      <c r="N112" s="46" t="s">
        <v>242</v>
      </c>
      <c r="O112" s="47" t="s">
        <v>354</v>
      </c>
    </row>
    <row r="113" spans="1:15" s="32" customFormat="1" ht="30" x14ac:dyDescent="0.2">
      <c r="A113" s="62" t="s">
        <v>124</v>
      </c>
      <c r="B113" s="43">
        <v>6173600</v>
      </c>
      <c r="C113" s="44">
        <v>6482100</v>
      </c>
      <c r="D113" s="61">
        <v>4.9970843592069381E-2</v>
      </c>
      <c r="E113" s="67">
        <v>308500</v>
      </c>
      <c r="F113" s="45" t="s">
        <v>299</v>
      </c>
      <c r="G113" s="46">
        <v>2</v>
      </c>
      <c r="H113" s="46">
        <v>29.77</v>
      </c>
      <c r="I113" s="46">
        <v>390</v>
      </c>
      <c r="J113" s="46" t="s">
        <v>300</v>
      </c>
      <c r="K113" s="46">
        <v>7330</v>
      </c>
      <c r="L113" s="46" t="s">
        <v>242</v>
      </c>
      <c r="M113" s="46" t="s">
        <v>355</v>
      </c>
      <c r="N113" s="46" t="s">
        <v>242</v>
      </c>
      <c r="O113" s="47" t="s">
        <v>356</v>
      </c>
    </row>
    <row r="114" spans="1:15" s="32" customFormat="1" ht="45" x14ac:dyDescent="0.2">
      <c r="A114" s="62" t="s">
        <v>125</v>
      </c>
      <c r="B114" s="43">
        <v>6249200</v>
      </c>
      <c r="C114" s="44">
        <v>6561700</v>
      </c>
      <c r="D114" s="61">
        <v>5.0006400819304853E-2</v>
      </c>
      <c r="E114" s="67">
        <v>312500</v>
      </c>
      <c r="F114" s="45" t="s">
        <v>299</v>
      </c>
      <c r="G114" s="46">
        <v>2</v>
      </c>
      <c r="H114" s="46">
        <v>37.799999999999997</v>
      </c>
      <c r="I114" s="46">
        <v>390</v>
      </c>
      <c r="J114" s="46" t="s">
        <v>300</v>
      </c>
      <c r="K114" s="46">
        <v>7050</v>
      </c>
      <c r="L114" s="46">
        <v>1</v>
      </c>
      <c r="M114" s="46">
        <v>350</v>
      </c>
      <c r="N114" s="46" t="s">
        <v>242</v>
      </c>
      <c r="O114" s="47" t="s">
        <v>357</v>
      </c>
    </row>
    <row r="115" spans="1:15" s="32" customFormat="1" ht="45" x14ac:dyDescent="0.2">
      <c r="A115" s="62" t="s">
        <v>126</v>
      </c>
      <c r="B115" s="43">
        <v>5905200</v>
      </c>
      <c r="C115" s="44">
        <v>6318700</v>
      </c>
      <c r="D115" s="61">
        <v>7.0023030549346332E-2</v>
      </c>
      <c r="E115" s="67">
        <v>413500</v>
      </c>
      <c r="F115" s="45" t="s">
        <v>236</v>
      </c>
      <c r="G115" s="46">
        <v>2</v>
      </c>
      <c r="H115" s="46">
        <v>22.225000000000001</v>
      </c>
      <c r="I115" s="46">
        <v>400</v>
      </c>
      <c r="J115" s="46" t="s">
        <v>267</v>
      </c>
      <c r="K115" s="46">
        <v>4780</v>
      </c>
      <c r="L115" s="46" t="s">
        <v>242</v>
      </c>
      <c r="M115" s="46">
        <v>350</v>
      </c>
      <c r="N115" s="46" t="s">
        <v>242</v>
      </c>
      <c r="O115" s="47" t="s">
        <v>358</v>
      </c>
    </row>
    <row r="116" spans="1:15" s="32" customFormat="1" ht="45" x14ac:dyDescent="0.2">
      <c r="A116" s="62" t="s">
        <v>127</v>
      </c>
      <c r="B116" s="43">
        <v>5919200</v>
      </c>
      <c r="C116" s="44">
        <v>6332700</v>
      </c>
      <c r="D116" s="61">
        <v>6.9857413163941118E-2</v>
      </c>
      <c r="E116" s="67">
        <v>413500</v>
      </c>
      <c r="F116" s="45" t="s">
        <v>236</v>
      </c>
      <c r="G116" s="46">
        <v>2</v>
      </c>
      <c r="H116" s="46">
        <v>22.175000000000001</v>
      </c>
      <c r="I116" s="46">
        <v>400</v>
      </c>
      <c r="J116" s="46" t="s">
        <v>267</v>
      </c>
      <c r="K116" s="46">
        <v>4780</v>
      </c>
      <c r="L116" s="46" t="s">
        <v>242</v>
      </c>
      <c r="M116" s="46">
        <v>350</v>
      </c>
      <c r="N116" s="46" t="s">
        <v>242</v>
      </c>
      <c r="O116" s="47" t="s">
        <v>359</v>
      </c>
    </row>
    <row r="117" spans="1:15" s="32" customFormat="1" ht="60" x14ac:dyDescent="0.2">
      <c r="A117" s="62" t="s">
        <v>128</v>
      </c>
      <c r="B117" s="43">
        <v>6884400</v>
      </c>
      <c r="C117" s="44">
        <v>7210000</v>
      </c>
      <c r="D117" s="61">
        <v>4.7295334379176213E-2</v>
      </c>
      <c r="E117" s="67">
        <v>325600</v>
      </c>
      <c r="F117" s="45" t="s">
        <v>236</v>
      </c>
      <c r="G117" s="46">
        <v>1</v>
      </c>
      <c r="H117" s="46">
        <v>23.175000000000001</v>
      </c>
      <c r="I117" s="46">
        <v>400</v>
      </c>
      <c r="J117" s="46" t="s">
        <v>272</v>
      </c>
      <c r="K117" s="46">
        <v>4860</v>
      </c>
      <c r="L117" s="46">
        <v>1</v>
      </c>
      <c r="M117" s="46">
        <v>350</v>
      </c>
      <c r="N117" s="46" t="s">
        <v>242</v>
      </c>
      <c r="O117" s="47" t="s">
        <v>360</v>
      </c>
    </row>
    <row r="118" spans="1:15" s="32" customFormat="1" ht="30" x14ac:dyDescent="0.2">
      <c r="A118" s="62" t="s">
        <v>129</v>
      </c>
      <c r="B118" s="43">
        <v>5313100</v>
      </c>
      <c r="C118" s="44">
        <v>5738100</v>
      </c>
      <c r="D118" s="61">
        <v>7.9990965726223884E-2</v>
      </c>
      <c r="E118" s="67">
        <v>425000</v>
      </c>
      <c r="F118" s="45" t="s">
        <v>299</v>
      </c>
      <c r="G118" s="46">
        <v>2</v>
      </c>
      <c r="H118" s="46">
        <v>22</v>
      </c>
      <c r="I118" s="46">
        <v>292</v>
      </c>
      <c r="J118" s="46" t="s">
        <v>361</v>
      </c>
      <c r="K118" s="46">
        <v>5685</v>
      </c>
      <c r="L118" s="46" t="s">
        <v>242</v>
      </c>
      <c r="M118" s="46">
        <v>210</v>
      </c>
      <c r="N118" s="46" t="s">
        <v>242</v>
      </c>
      <c r="O118" s="47" t="s">
        <v>362</v>
      </c>
    </row>
    <row r="119" spans="1:15" s="32" customFormat="1" ht="30.75" thickBot="1" x14ac:dyDescent="0.25">
      <c r="A119" s="66" t="s">
        <v>130</v>
      </c>
      <c r="B119" s="49">
        <v>10838600</v>
      </c>
      <c r="C119" s="50">
        <v>11380600</v>
      </c>
      <c r="D119" s="69">
        <v>5.0006458398686116E-2</v>
      </c>
      <c r="E119" s="52">
        <v>542000</v>
      </c>
      <c r="F119" s="53" t="s">
        <v>330</v>
      </c>
      <c r="G119" s="54">
        <v>1</v>
      </c>
      <c r="H119" s="54">
        <v>24.45</v>
      </c>
      <c r="I119" s="54">
        <v>400</v>
      </c>
      <c r="J119" s="54" t="s">
        <v>272</v>
      </c>
      <c r="K119" s="54">
        <v>7395</v>
      </c>
      <c r="L119" s="54">
        <v>1</v>
      </c>
      <c r="M119" s="54">
        <v>350</v>
      </c>
      <c r="N119" s="54" t="s">
        <v>242</v>
      </c>
      <c r="O119" s="55" t="s">
        <v>363</v>
      </c>
    </row>
    <row r="120" spans="1:15" s="32" customFormat="1" ht="19.5" customHeight="1" x14ac:dyDescent="0.2">
      <c r="A120" s="70"/>
      <c r="B120" s="71"/>
      <c r="C120" s="71"/>
      <c r="D120" s="72"/>
      <c r="E120" s="73"/>
      <c r="F120" s="74"/>
      <c r="G120" s="75"/>
      <c r="H120" s="76"/>
      <c r="I120" s="77"/>
      <c r="J120" s="77"/>
      <c r="K120" s="77"/>
      <c r="L120" s="74"/>
      <c r="M120" s="74"/>
      <c r="N120" s="74"/>
      <c r="O120" s="78"/>
    </row>
    <row r="121" spans="1:15" s="79" customFormat="1" ht="16.5" customHeight="1" x14ac:dyDescent="0.2">
      <c r="A121" s="80"/>
      <c r="B121" s="80"/>
      <c r="C121" s="80"/>
      <c r="D121" s="81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</row>
    <row r="122" spans="1:15" ht="20.25" x14ac:dyDescent="0.3">
      <c r="A122" s="82" t="s">
        <v>131</v>
      </c>
      <c r="B122" s="83"/>
      <c r="C122" s="83"/>
      <c r="D122" s="84"/>
      <c r="E122" s="85"/>
      <c r="F122" s="83"/>
      <c r="G122" s="83"/>
      <c r="H122" s="86"/>
      <c r="I122" s="87"/>
      <c r="J122" s="88"/>
      <c r="K122" s="88"/>
      <c r="L122" s="88"/>
      <c r="M122" s="89"/>
      <c r="N122" s="89"/>
      <c r="O122" s="90" t="s">
        <v>132</v>
      </c>
    </row>
    <row r="123" spans="1:15" ht="19.5" x14ac:dyDescent="0.3">
      <c r="A123" s="82"/>
    </row>
    <row r="126" spans="1:15" ht="15.75" x14ac:dyDescent="0.2">
      <c r="O126" s="91">
        <v>108</v>
      </c>
    </row>
  </sheetData>
  <autoFilter ref="A8:O119" xr:uid="{00000000-0009-0000-0000-000001000000}">
    <filterColumn colId="0" showButton="0"/>
    <filterColumn colId="1" showButton="0"/>
    <filterColumn colId="2" showButton="0"/>
    <filterColumn colId="3" showButton="0"/>
  </autoFilter>
  <mergeCells count="18">
    <mergeCell ref="A60:E60"/>
    <mergeCell ref="M4:M6"/>
    <mergeCell ref="N4:N6"/>
    <mergeCell ref="O4:O6"/>
    <mergeCell ref="A8:E8"/>
    <mergeCell ref="A18:E18"/>
    <mergeCell ref="A30:E30"/>
    <mergeCell ref="G4:G6"/>
    <mergeCell ref="H4:H6"/>
    <mergeCell ref="I4:I5"/>
    <mergeCell ref="J4:J6"/>
    <mergeCell ref="K4:K6"/>
    <mergeCell ref="L4:L6"/>
    <mergeCell ref="A2:E2"/>
    <mergeCell ref="A4:A6"/>
    <mergeCell ref="B4:C5"/>
    <mergeCell ref="D4:E5"/>
    <mergeCell ref="F4:F6"/>
  </mergeCells>
  <conditionalFormatting sqref="A111">
    <cfRule type="duplicateValues" dxfId="10" priority="10" stopIfTrue="1"/>
  </conditionalFormatting>
  <conditionalFormatting sqref="A112:A119 A9 A30:A60 A11:A25 A63:A67 A73:A81 A83 A85:A92 A94:A95 A97:A101 A107:A110">
    <cfRule type="duplicateValues" dxfId="9" priority="11" stopIfTrue="1"/>
  </conditionalFormatting>
  <conditionalFormatting sqref="A26:A29">
    <cfRule type="duplicateValues" dxfId="8" priority="9" stopIfTrue="1"/>
  </conditionalFormatting>
  <conditionalFormatting sqref="A10">
    <cfRule type="duplicateValues" dxfId="7" priority="8" stopIfTrue="1"/>
  </conditionalFormatting>
  <conditionalFormatting sqref="A61:A62">
    <cfRule type="duplicateValues" dxfId="6" priority="7" stopIfTrue="1"/>
  </conditionalFormatting>
  <conditionalFormatting sqref="A68:A72">
    <cfRule type="duplicateValues" dxfId="5" priority="6" stopIfTrue="1"/>
  </conditionalFormatting>
  <conditionalFormatting sqref="A82">
    <cfRule type="duplicateValues" dxfId="4" priority="5" stopIfTrue="1"/>
  </conditionalFormatting>
  <conditionalFormatting sqref="A84">
    <cfRule type="duplicateValues" dxfId="3" priority="4" stopIfTrue="1"/>
  </conditionalFormatting>
  <conditionalFormatting sqref="A93">
    <cfRule type="duplicateValues" dxfId="2" priority="3" stopIfTrue="1"/>
  </conditionalFormatting>
  <conditionalFormatting sqref="A96">
    <cfRule type="duplicateValues" dxfId="1" priority="2" stopIfTrue="1"/>
  </conditionalFormatting>
  <conditionalFormatting sqref="A102:A106">
    <cfRule type="duplicateValues" dxfId="0" priority="1" stopIfTrue="1"/>
  </conditionalFormatting>
  <printOptions horizontalCentered="1"/>
  <pageMargins left="1.1023622047244095" right="0.19685039370078741" top="0.59055118110236227" bottom="0.19685039370078741" header="0.19685039370078741" footer="0.11811023622047245"/>
  <pageSetup paperSize="9" scale="70" fitToHeight="18" orientation="landscape" r:id="rId1"/>
  <headerFooter alignWithMargins="0">
    <oddFooter>&amp;R&amp;P</oddFooter>
  </headerFooter>
  <rowBreaks count="4" manualBreakCount="4">
    <brk id="29" max="14" man="1"/>
    <brk id="54" max="14" man="1"/>
    <brk id="79" max="14" man="1"/>
    <brk id="10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A205B-044C-495E-9C4E-D7ED9457AC24}">
  <sheetPr>
    <tabColor indexed="10"/>
    <pageSetUpPr fitToPage="1"/>
  </sheetPr>
  <dimension ref="A1:C23"/>
  <sheetViews>
    <sheetView view="pageBreakPreview" zoomScale="110" zoomScaleNormal="90" zoomScaleSheetLayoutView="110" workbookViewId="0">
      <selection activeCell="B31" sqref="B31"/>
    </sheetView>
  </sheetViews>
  <sheetFormatPr defaultRowHeight="12.75" x14ac:dyDescent="0.2"/>
  <cols>
    <col min="1" max="1" width="88.7109375" style="176" customWidth="1"/>
    <col min="2" max="2" width="16.7109375" style="156" customWidth="1"/>
    <col min="3" max="3" width="14.5703125" style="156" customWidth="1"/>
    <col min="4" max="16384" width="9.140625" style="153"/>
  </cols>
  <sheetData>
    <row r="1" spans="1:3" ht="15" customHeight="1" x14ac:dyDescent="0.25">
      <c r="A1" s="239" t="s">
        <v>364</v>
      </c>
      <c r="B1" s="240"/>
      <c r="C1" s="241"/>
    </row>
    <row r="2" spans="1:3" ht="14.25" thickBot="1" x14ac:dyDescent="0.25">
      <c r="A2" s="154"/>
      <c r="B2" s="155" t="str">
        <f>'[6] Прайс К3'!$M$10</f>
        <v>Срок действия с 01.01.2026</v>
      </c>
    </row>
    <row r="3" spans="1:3" ht="15.75" customHeight="1" x14ac:dyDescent="0.2">
      <c r="A3" s="242" t="s">
        <v>365</v>
      </c>
      <c r="B3" s="244" t="s">
        <v>140</v>
      </c>
      <c r="C3" s="245"/>
    </row>
    <row r="4" spans="1:3" ht="17.25" customHeight="1" thickBot="1" x14ac:dyDescent="0.25">
      <c r="A4" s="243"/>
      <c r="B4" s="157" t="s">
        <v>143</v>
      </c>
      <c r="C4" s="158" t="s">
        <v>144</v>
      </c>
    </row>
    <row r="5" spans="1:3" ht="16.5" customHeight="1" thickBot="1" x14ac:dyDescent="0.25">
      <c r="A5" s="246" t="s">
        <v>366</v>
      </c>
      <c r="B5" s="247"/>
      <c r="C5" s="248"/>
    </row>
    <row r="6" spans="1:3" x14ac:dyDescent="0.2">
      <c r="A6" s="159" t="s">
        <v>367</v>
      </c>
      <c r="B6" s="160"/>
      <c r="C6" s="161"/>
    </row>
    <row r="7" spans="1:3" x14ac:dyDescent="0.2">
      <c r="A7" s="162" t="s">
        <v>368</v>
      </c>
      <c r="B7" s="163">
        <f>ROUNDUP((33640+66654.01+38459.74)*(1+6%),-3)</f>
        <v>148000</v>
      </c>
      <c r="C7" s="164">
        <f>B7*1.22</f>
        <v>180560</v>
      </c>
    </row>
    <row r="8" spans="1:3" x14ac:dyDescent="0.2">
      <c r="A8" s="162" t="s">
        <v>369</v>
      </c>
      <c r="B8" s="163">
        <f>ROUNDUP((14750+63298.45+29641.98)*(1+6%),-3)</f>
        <v>115000</v>
      </c>
      <c r="C8" s="164">
        <f t="shared" ref="C8:C12" si="0">B8*1.22</f>
        <v>140300</v>
      </c>
    </row>
    <row r="9" spans="1:3" x14ac:dyDescent="0.2">
      <c r="A9" s="162" t="s">
        <v>370</v>
      </c>
      <c r="B9" s="163">
        <v>121000</v>
      </c>
      <c r="C9" s="164">
        <f t="shared" si="0"/>
        <v>147620</v>
      </c>
    </row>
    <row r="10" spans="1:3" x14ac:dyDescent="0.2">
      <c r="A10" s="165" t="s">
        <v>371</v>
      </c>
      <c r="B10" s="163">
        <v>107000</v>
      </c>
      <c r="C10" s="164">
        <f t="shared" si="0"/>
        <v>130540</v>
      </c>
    </row>
    <row r="11" spans="1:3" x14ac:dyDescent="0.2">
      <c r="A11" s="165" t="s">
        <v>372</v>
      </c>
      <c r="B11" s="163">
        <f>ROUNDUP((32950+91855.94+48065.66)*(1+6%),-3)</f>
        <v>184000</v>
      </c>
      <c r="C11" s="164">
        <f t="shared" si="0"/>
        <v>224480</v>
      </c>
    </row>
    <row r="12" spans="1:3" x14ac:dyDescent="0.2">
      <c r="A12" s="165" t="s">
        <v>373</v>
      </c>
      <c r="B12" s="166">
        <v>147000</v>
      </c>
      <c r="C12" s="164">
        <f t="shared" si="0"/>
        <v>179340</v>
      </c>
    </row>
    <row r="13" spans="1:3" ht="16.5" customHeight="1" x14ac:dyDescent="0.2">
      <c r="A13" s="167" t="s">
        <v>374</v>
      </c>
      <c r="B13" s="163">
        <v>25000</v>
      </c>
      <c r="C13" s="164">
        <f>B13*1.22</f>
        <v>30500</v>
      </c>
    </row>
    <row r="14" spans="1:3" ht="16.5" customHeight="1" x14ac:dyDescent="0.2">
      <c r="A14" s="168" t="s">
        <v>375</v>
      </c>
      <c r="B14" s="163">
        <f>ROUNDUP(34330*(1+6%),-3)</f>
        <v>37000</v>
      </c>
      <c r="C14" s="169">
        <f>B14*1.22</f>
        <v>45140</v>
      </c>
    </row>
    <row r="15" spans="1:3" ht="16.5" customHeight="1" x14ac:dyDescent="0.2">
      <c r="A15" s="167" t="s">
        <v>376</v>
      </c>
      <c r="B15" s="163">
        <v>12000</v>
      </c>
      <c r="C15" s="164">
        <f>B15*1.22</f>
        <v>14640</v>
      </c>
    </row>
    <row r="16" spans="1:3" ht="16.5" customHeight="1" x14ac:dyDescent="0.2">
      <c r="A16" s="168" t="s">
        <v>377</v>
      </c>
      <c r="B16" s="163">
        <v>10000</v>
      </c>
      <c r="C16" s="169">
        <f>B16*1.22</f>
        <v>12200</v>
      </c>
    </row>
    <row r="17" spans="1:3" ht="19.5" customHeight="1" thickBot="1" x14ac:dyDescent="0.25">
      <c r="A17" s="167" t="s">
        <v>378</v>
      </c>
      <c r="B17" s="163">
        <f>ROUNDUP(52965.99*(1+6%),-3)+31000</f>
        <v>88000</v>
      </c>
      <c r="C17" s="169">
        <f>B17*1.22</f>
        <v>107360</v>
      </c>
    </row>
    <row r="18" spans="1:3" ht="15.75" customHeight="1" thickBot="1" x14ac:dyDescent="0.25">
      <c r="A18" s="246" t="s">
        <v>379</v>
      </c>
      <c r="B18" s="247"/>
      <c r="C18" s="248"/>
    </row>
    <row r="19" spans="1:3" ht="18.75" customHeight="1" x14ac:dyDescent="0.2">
      <c r="A19" s="167" t="s">
        <v>380</v>
      </c>
      <c r="B19" s="170">
        <f>ROUNDUP(8115.8*(1+6%),-3)+1000</f>
        <v>10000</v>
      </c>
      <c r="C19" s="169">
        <f>B19*1.22</f>
        <v>12200</v>
      </c>
    </row>
    <row r="20" spans="1:3" x14ac:dyDescent="0.2">
      <c r="A20" s="249" t="s">
        <v>381</v>
      </c>
      <c r="B20" s="250">
        <v>12000</v>
      </c>
      <c r="C20" s="251">
        <f>B20*1.22</f>
        <v>14640</v>
      </c>
    </row>
    <row r="21" spans="1:3" ht="18" customHeight="1" x14ac:dyDescent="0.2">
      <c r="A21" s="249"/>
      <c r="B21" s="250"/>
      <c r="C21" s="251"/>
    </row>
    <row r="22" spans="1:3" ht="29.25" customHeight="1" thickBot="1" x14ac:dyDescent="0.25">
      <c r="A22" s="171" t="s">
        <v>382</v>
      </c>
      <c r="B22" s="172">
        <v>26000</v>
      </c>
      <c r="C22" s="173">
        <f>B22*1.22</f>
        <v>31720</v>
      </c>
    </row>
    <row r="23" spans="1:3" ht="17.25" customHeight="1" x14ac:dyDescent="0.2">
      <c r="A23" s="174" t="s">
        <v>383</v>
      </c>
      <c r="B23" s="175"/>
      <c r="C23" s="175"/>
    </row>
  </sheetData>
  <mergeCells count="8">
    <mergeCell ref="A20:A21"/>
    <mergeCell ref="B20:B21"/>
    <mergeCell ref="C20:C21"/>
    <mergeCell ref="A1:C1"/>
    <mergeCell ref="A3:A4"/>
    <mergeCell ref="B3:C3"/>
    <mergeCell ref="A5:C5"/>
    <mergeCell ref="A18:C18"/>
  </mergeCells>
  <printOptions horizontalCentered="1"/>
  <pageMargins left="0.39370078740157483" right="0.19685039370078741" top="0.19685039370078741" bottom="0.19685039370078741" header="0.31496062992125984" footer="3.937007874015748E-2"/>
  <pageSetup paperSize="9" firstPageNumber="2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Единый Прайс К3</vt:lpstr>
      <vt:lpstr>ДИНАМИКА</vt:lpstr>
      <vt:lpstr>опции</vt:lpstr>
      <vt:lpstr>ДИНАМИКА!Заголовки_для_печати</vt:lpstr>
      <vt:lpstr>'Единый Прайс К3'!Заголовки_для_печати</vt:lpstr>
      <vt:lpstr>ДИНАМИКА!Область_печати</vt:lpstr>
      <vt:lpstr>'Единый Прайс К3'!Область_печати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Альбина Афаримовна</dc:creator>
  <cp:lastModifiedBy>Ситникова Алина Наилевна</cp:lastModifiedBy>
  <dcterms:created xsi:type="dcterms:W3CDTF">2026-04-28T13:33:13Z</dcterms:created>
  <dcterms:modified xsi:type="dcterms:W3CDTF">2026-04-29T07:50:20Z</dcterms:modified>
</cp:coreProperties>
</file>