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znetsova.S\AppData\Local\Microsoft\Windows\INetCache\Content.Outlook\OC0BBS8T\"/>
    </mc:Choice>
  </mc:AlternateContent>
  <xr:revisionPtr revIDLastSave="0" documentId="13_ncr:1_{79AC3EB7-AF26-471A-87F4-82419235B964}" xr6:coauthVersionLast="36" xr6:coauthVersionMax="36" xr10:uidLastSave="{00000000-0000-0000-0000-000000000000}"/>
  <bookViews>
    <workbookView xWindow="0" yWindow="0" windowWidth="28800" windowHeight="11925" xr2:uid="{2BE8E9F7-AD84-448A-9F84-178A8D4B9088}"/>
  </bookViews>
  <sheets>
    <sheet name="Прайс" sheetId="1" r:id="rId1"/>
  </sheets>
  <definedNames>
    <definedName name="_xlnm._FilterDatabase" localSheetId="0" hidden="1">Прайс!$A$12:$Q$42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9" i="1"/>
  <c r="C42" i="1"/>
  <c r="C35" i="1" l="1"/>
  <c r="C22" i="1"/>
  <c r="C24" i="1"/>
  <c r="C25" i="1"/>
  <c r="C16" i="1"/>
  <c r="C27" i="1"/>
  <c r="C17" i="1"/>
  <c r="C28" i="1"/>
  <c r="C18" i="1"/>
  <c r="C23" i="1"/>
  <c r="C29" i="1"/>
  <c r="C36" i="1"/>
  <c r="C30" i="1"/>
  <c r="C37" i="1"/>
  <c r="C32" i="1"/>
  <c r="C39" i="1"/>
  <c r="C26" i="1"/>
  <c r="C33" i="1"/>
  <c r="C40" i="1"/>
  <c r="C15" i="1"/>
  <c r="C21" i="1"/>
  <c r="C34" i="1"/>
  <c r="C41" i="1"/>
</calcChain>
</file>

<file path=xl/sharedStrings.xml><?xml version="1.0" encoding="utf-8"?>
<sst xmlns="http://schemas.openxmlformats.org/spreadsheetml/2006/main" count="243" uniqueCount="116">
  <si>
    <t>УТВЕРЖДАЮ</t>
  </si>
  <si>
    <t xml:space="preserve">Генеральный директор ПАО "КАМАЗ" </t>
  </si>
  <si>
    <t xml:space="preserve">                         С.А. Когогин</t>
  </si>
  <si>
    <t>"____"__________________20____г.</t>
  </si>
  <si>
    <t xml:space="preserve">Прейскурант на автомобили КАМАЗ </t>
  </si>
  <si>
    <t>(автотехника поколения К5 категории «А» - размещение заказа без предоплаты)</t>
  </si>
  <si>
    <t>Модель и комплектация а/м</t>
  </si>
  <si>
    <t>Прейскурантная цена, руб.</t>
  </si>
  <si>
    <t>Тип топлива</t>
  </si>
  <si>
    <t>Колесная формула</t>
  </si>
  <si>
    <t>Тип ошиновки</t>
  </si>
  <si>
    <t>Г/п, т (наг./ССУ)</t>
  </si>
  <si>
    <t>Мощн. двиг. л.с.</t>
  </si>
  <si>
    <t>Модель КП</t>
  </si>
  <si>
    <t>П/о главной передачи</t>
  </si>
  <si>
    <t>V платф, куб.м / монт.дл.рамы, мм</t>
  </si>
  <si>
    <t>Спальное место</t>
  </si>
  <si>
    <t>Шины</t>
  </si>
  <si>
    <t>Бак, л</t>
  </si>
  <si>
    <t>ТСУ (высота ССУ при полной / снаряженной массе)</t>
  </si>
  <si>
    <t>Особенности   комплектации   автомобиля</t>
  </si>
  <si>
    <t>без НДС</t>
  </si>
  <si>
    <t>с НДС</t>
  </si>
  <si>
    <t>Номин. мощность (брутто)</t>
  </si>
  <si>
    <t>Макс.полез. мощность (нетто)</t>
  </si>
  <si>
    <t>СЕДЕЛЬНЫЕ ТЯГАЧИ</t>
  </si>
  <si>
    <t>54901-70908-MA</t>
  </si>
  <si>
    <t>СПГ</t>
  </si>
  <si>
    <t>54901-70004-CA</t>
  </si>
  <si>
    <t>дизель</t>
  </si>
  <si>
    <t>54901-70011-AA</t>
  </si>
  <si>
    <t>54901-70014-CA</t>
  </si>
  <si>
    <t>54901-70018-CA</t>
  </si>
  <si>
    <t>54901-70022-CA</t>
  </si>
  <si>
    <t>54901-70024-CA</t>
  </si>
  <si>
    <t>54901-70026-CA</t>
  </si>
  <si>
    <t>54901-70028-CA</t>
  </si>
  <si>
    <t>54901-70030-CA</t>
  </si>
  <si>
    <t>54902-764-49(B5)</t>
  </si>
  <si>
    <t>54902-768-49(B5)</t>
  </si>
  <si>
    <t>65659-70008-CA</t>
  </si>
  <si>
    <t>65659-70010-CA</t>
  </si>
  <si>
    <t>65954-40002-AA</t>
  </si>
  <si>
    <t>65955-40792-AA</t>
  </si>
  <si>
    <t>САМОСВАЛЫ</t>
  </si>
  <si>
    <t>6595-10702-CA</t>
  </si>
  <si>
    <t>6595-10792-CA</t>
  </si>
  <si>
    <t>65951-10702-CA</t>
  </si>
  <si>
    <t>65951-10792-CA</t>
  </si>
  <si>
    <t>65952-10792-CA</t>
  </si>
  <si>
    <t>65959-40002-CA</t>
  </si>
  <si>
    <t>АВТОМОБИЛИ-ШАССИ</t>
  </si>
  <si>
    <t>6595-15702-CA</t>
  </si>
  <si>
    <t>65951-15702-CA</t>
  </si>
  <si>
    <t>65658-1764-49(В5)</t>
  </si>
  <si>
    <t>65958-45002-AA</t>
  </si>
  <si>
    <t>Примечание:</t>
  </si>
  <si>
    <t>- Прейскурантная цена на седельные тягачи 54901, 54902, 65659 включает в себя услугу по обучению водителя (1 чел.) по программе "Экономичное вождение"</t>
  </si>
  <si>
    <t>Директор по продуктовой политике</t>
  </si>
  <si>
    <t>Р.Р. Гафаров</t>
  </si>
  <si>
    <t>Срок действия с 01.01.2025 по 30.04.2025</t>
  </si>
  <si>
    <t>Прейск-ая цена без НДС с 01.01.2025 по 30.04.2025</t>
  </si>
  <si>
    <t>4х2</t>
  </si>
  <si>
    <t>АКПП F12JZ22DD с ретардером и КОМ</t>
  </si>
  <si>
    <t>─</t>
  </si>
  <si>
    <t>315/70 R22.5</t>
  </si>
  <si>
    <t>530 + 530</t>
  </si>
  <si>
    <t>1140/1170</t>
  </si>
  <si>
    <t>дв. КАМАЗ Р6 950.50-460 (Евро-5), система нейтрализ. ОГ, зад. мост HDZ, пер. ось КАМАЗ, МКБ, ECAS, EBS, ABS, ESP, ASR, кабина высокая, широкая 2500мм, с ровным полом, пружинная подвеска каб., кондиционер, ПЖД, тахограф российского стандарта с блоком СКЗИ, ИТИС, мультимедиа БИС, УВЭОС, автономный отопитель кабины, проблесковые маяки, холодильник, ДОПОГ, криобаки для СПГ 1060л</t>
  </si>
  <si>
    <t>РКПП F12JZ24DD</t>
  </si>
  <si>
    <t>700 + 600</t>
  </si>
  <si>
    <t>дв. КАМАЗ Р6 910.52-460 (Евро-5), система нейтрализ. ОГ, ось и зад. мост HDZ, МКБ, ECAS, EBS, ABS, ESP, ASR, кабина высокая, широкая 2500мм, с ровным полом, пружинная подвеска каб., кондиционер, ПЖД, тахограф российского стандарта с блоком СКЗИ, ИТИС, мультимедиа БИС, УВЭОС, автономный отопитель кабины, холодильник</t>
  </si>
  <si>
    <t>РКПП F12JZ26DD с ретардером</t>
  </si>
  <si>
    <t>315/80 R22.5</t>
  </si>
  <si>
    <t>дв. КАМАЗ Р6 910.50-560 (Евро-5), система нейтрализ. ОГ, зад. мост HDZ, пер. ось КАМАЗ, МКБ, ECAS, EBS, ABS, ESP, ASR, кабина высокая, широкая 2500мм, с ровным полом, пружинная подвеска каб., кондиционер, ПЖД, тахограф российского стандарта с блоком СКЗИ, ИТИС, мультимедиа БИС, УВЭОС, автономный отопитель кабины, элетронная система ADAS, боковое аэродинамическое ограждение, без боковых радаров слепых зон, холодильник</t>
  </si>
  <si>
    <t>дв. КАМАЗ Р6 910.52-460 (Евро-5), система нейтрализ. ОГ, зад. мост HDZ, пер. ось КАМАЗ, МКБ, ECAS, EBS, ABS, ESP, ASR, кабина высокая, широкая 2500мм, с ровным полом, пружинная подвеска каб., кондиционер, ПЖД, тахограф российского стандарта с блоком СКЗИ, ИТИС, мультимедиа БИС, УВЭОС, холодильник, автономный отопитель кабины</t>
  </si>
  <si>
    <t>РКПП F12JZ24DD с КОМ</t>
  </si>
  <si>
    <t>дв. КАМАЗ Р6 910.52-460 (Евро-5), система нейтрализ. ОГ, ось и зад. мост HDZ, МКБ, ECAS, EBS, ABS, ESP, ASR, кабина высокая, широкая 2500мм, с ровным полом, пружинная подвеска каб., кондиционер, ПЖД, тахограф российского стандарта с блоком СКЗИ, ИТИС, мультимедиа БИС, УВЭОС, автономный отопитель кабины, холодильник, проблесковые маячки, ДОПОГ, ДЗК</t>
  </si>
  <si>
    <t>дв. КАМАЗ Р6 910.52-460 (Евро-5), система нейтрализ. ОГ, ось и зад. мост HDZ, МКБ, ECAS, EBS, ABS, ESP, ASR, кабина высокая, широкая 2500мм, с ровным полом, пружинная подвеска каб., кондиционер, ПЖД, тахограф российского стандарта с блоком СКЗИ, ИТИС, мультимедиа БИС, УВЭОС, холодильник, автономный отопитель кабины, ДЗК</t>
  </si>
  <si>
    <t>дв. КАМАЗ Р6 910.52-460 (Евро-5), система нейтрализ. ОГ, зад. мост HDZ, пер. ось КАМАЗ, МКБ, ECAS, EBS, ABS, ESP, ASR, кабина высокая, широкая 2500мм, с ровным полом, пружинная подвеска каб., кондиционер, ПЖД, тахограф российского стандарта с блоком СКЗИ, ИТИС, мультимедиа БИС, УВЭОС, холодильник, автономный отопитель кабины, ДЗК</t>
  </si>
  <si>
    <t>дв. КАМАЗ Р6 910.52-460 (Евро-5), система нейтрализ. ОГ, зад. мост HDZ, пер. ось КАМАЗ, МКБ, ECAS, EBS, ABS, ESP, ASR, кабина высокая, широкая 2500мм, с ровным полом, пружинная подвеска каб., проблесковые маячки, кондиционер, ПЖД, тахограф российского стандарта с блоком СКЗИ, ИТИС, мультимедиа БИС, УВЭОС, холодильник, автономный отопитель кабины, ДОПОГ, ДЗК</t>
  </si>
  <si>
    <t>РКПП F12JZ22DD с КОМ</t>
  </si>
  <si>
    <t>дв. КАМАЗ 689.510-400 (Евро-5), система нейтрализ. ОГ, зад. мост HDZ, пер. ось КАМАЗ, МКБ, ECAS, EBS, ABS, ESP, ASR, кабина низкая, пружинная подвеска каб., кондиционер, ПЖД, тахограф российского стандарта с блоком СКЗИ, ИТИС, мультимедиа БИС, УВЭОС, холодильник, автономный отопитель кабины, ДЗК</t>
  </si>
  <si>
    <t>РКПП F12JZ22DD с ретардером и КОМ</t>
  </si>
  <si>
    <t>дв. КАМАЗ 689.510-400 (Евро-5), система нейтрализ. ОГ, зад. мост HDZ, пер. ось КАМАЗ, МКБ, ECAS, EBS, ABS, ESP, ASR, кабина низкая, пружинная подвеска каб., кондиционер, ПЖД, тахограф российского стандарта с блоком СКЗИ, ИТИС, мультимедиа БИС, УВЭОС, автономный отопитель кабины, ДЗК, проблеск. маячки, ДОПОГ</t>
  </si>
  <si>
    <t>6х2-2</t>
  </si>
  <si>
    <t>РКПП  F12JZ24DD</t>
  </si>
  <si>
    <t>1170/1200</t>
  </si>
  <si>
    <t>дв. КАМАЗ Р6 910.52-460 (Евро-5), система нейтрализ. ОГ, зад. мост на пн.подвеске, МКБ, ECAS, EBS, ESP, ASR, кабина высокая, широкая, с ровным полом, пружинная подвеска каб., кондиционер, ПЖД, тахограф российского стандарта с блоком СКЗИ, ИТИС, мультимедиа БИС, УВЭОС, ДЗК, отопитель кабины</t>
  </si>
  <si>
    <t>РКПП  F12JZ24DD с КОМ</t>
  </si>
  <si>
    <t>315/70R22,5</t>
  </si>
  <si>
    <t>6х6</t>
  </si>
  <si>
    <t>МКПП 2525ТО</t>
  </si>
  <si>
    <t>16.00R20</t>
  </si>
  <si>
    <t>1550/1590</t>
  </si>
  <si>
    <t>дв. КАМАЗ Р6 910.50-560 (Евро-5), система нейтрализ. ОГ, ведущие мосты КАМАЗ на рессор. подвеске, МКБ, EBS, ASR, кабина низкая,  пружинная подвеска каб., кондиционер, ПЖД, тахограф российского стандарта с блоком СКЗИ, РК КАМАЗ 630, ИТИС, мультимедиа БИС, УВЭОС, ДЗК, отопитель кабины, ССУ 3,5"</t>
  </si>
  <si>
    <t>315/80R22.5</t>
  </si>
  <si>
    <t>1490/1540</t>
  </si>
  <si>
    <t>дв. КАМАЗ Р6 910.50-560 (Евро-5), система нейтрализ. ОГ, ведущие мосты HDZ на рессор. подвеске, МКБ, EBS, ASR, кабина низкая,  пружинная подвеска каб., кондиционер, ПЖД, тахограф российского стандарта с блоком СКЗИ, РК КАМАЗ 630, ИТИС, мультимедиа БИС, УВЭОС, отопитель кабины, ССУ 3,5"</t>
  </si>
  <si>
    <t>6х4</t>
  </si>
  <si>
    <t>МКПП 2520TO</t>
  </si>
  <si>
    <t>325/95R24 (12.00R24)</t>
  </si>
  <si>
    <t>шк-пет.</t>
  </si>
  <si>
    <t>зад.разгрузка, прямоуг.сеч, дв. КАМАЗ Р6 910.52-460 (Евро-5), система нейтрализ. ОГ, ведущие мосты HDZ, МКБ, EBS, ASR, кабина низкая,  пружинная подвеска каб., кондиционер, ПЖД, тахограф российского стандарта с блоком СКЗИ, ИТИС, мультимедиа БИС, УВЭОС, боковая защита, ДЗК, отопитель кабины, обогрев платформы</t>
  </si>
  <si>
    <t>МКПП 2525TO</t>
  </si>
  <si>
    <t>зад.разгрузка, прямоуг.сеч, дв. КАМАЗ Р6 910.52-460 (Евро-5), система нейтрализ. ОГ, ведущие мосты HDZ, МКБ, EBS, ASR, кабина низкая,  пружинная подвеска каб., кондиционер, ПЖД, тахограф российского стандарта с блоком СКЗИ, ИТИС, мультимедиа БИС, УВЭОС, боковая защита, ДЗК, отопитель кабины, обогрев платформы</t>
  </si>
  <si>
    <t>8х4</t>
  </si>
  <si>
    <t>шк.-пет.</t>
  </si>
  <si>
    <t>зад.разгрузка, прямоуг.сеч., дв. КАМАЗ Р6 910.52-460 (Евро-5), система нейтрализ. ОГ, ведущие мосты HDZ на рессор. подвеске, МКБ, EBS, ASR, кабина низкая,  пружинная подвеска каб., кондиционер, ПЖД, тахограф российского стандарта с блоком СКЗИ, РК КАМАЗ 630, ИТИС, мультимедиа БИС, УВЭОС, ДЗК, отопитель кабины, обогрев платформы, боковая защита</t>
  </si>
  <si>
    <t>зад.разгрузка, прямоуг.сеч., дв. КАМАЗ Р6 910.52-460 (Евро-5), система нейтрализ. ОГ, ведущие мосты КАМАЗ на рессор. подвеске, МКБ, EBS, ASR, кабина низкая,  пружинная подвеска каб., кондиционер, ПЖД, тахограф российского стандарта с блоком СКЗИ, РК КАМАЗ 630, ИТИС, мультимедиа БИС, УВЭОС, ДЗК, отопитель кабины, обогрев платформы</t>
  </si>
  <si>
    <t>дв. КАМАЗ Р6 910.52-460 (Евро-5), система нейтрализ. ОГ, ведущие мосты HDZ, МКБ, EBS, ASR, кабина низкая,  пружинная подвеска каб., кондиционер, ПЖД, тахограф российского стандарта с блоком СКЗИ, ИТИС, мультимедиа БИС, УВЭОС, боковая защита, выхлоп вверх, отопитель кабины</t>
  </si>
  <si>
    <t>дв. КАМАЗ Р6 910.52-460 (Евро-5), система нейтрализ. ОГ, ведущие мосты HDZ, МКБ, EBS, ASR, кабина низкая,  пружинная подвеска каб., кондиционер, ПЖД, тахограф российского стандарта с блоком СКЗИ, ИТИС, мультимедиа БИС, УВЭОС, боковая защита, отопитель кабины</t>
  </si>
  <si>
    <t>385/55R22.5 (перед)  315/70R22.5 (задн)</t>
  </si>
  <si>
    <t>дв. КАМАЗ 689.510-400 (Евро-5), система нейтрализ. ОГ, зад. мост HDZ, пер. ось КАМАЗ, подъемн. ось, МКБ, ECAS, EBS, ABS, ESP, ASR, кабина низкая, пружинная подвеска каб., кондиционер, ПЖД, тахограф российского стандарта с блоком СКЗИ, ИТИС, мультимедиа БИС, УВЭОС, автономный отопитель кабины, ДЗК</t>
  </si>
  <si>
    <t>8х8</t>
  </si>
  <si>
    <t>дв. КАМАЗ Р6 910.50-560 (Евро-5), система нейтрализ. ОГ, ведущие мосты КАМАЗ на рессор. подвеске, МКБ, EBS, ASR, кабина низкая,  пружинная подвеска каб., кондиционер, ПЖД, тахограф российского стандарта с блоком СКЗИ, РК КАМАЗ 630, ИТИС, мультимедиа БИС, УВЭОС, ДЗК, отопитель кабины, обогрев платформы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</si>
</sst>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"/>
    <numFmt numFmtId="165" formatCode="0.000"/>
    <numFmt numFmtId="166" formatCode="0.0"/>
    <numFmt numFmtId="167" formatCode="0.0%"/>
    <numFmt numFmtId="168" formatCode="#\ ##0\ _₽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MS Sans Serif"/>
      <charset val="204"/>
    </font>
    <font>
      <b/>
      <sz val="14"/>
      <name val="Times New Roman Cyr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 Cyr"/>
      <charset val="204"/>
    </font>
    <font>
      <sz val="16"/>
      <name val="Times New Roman Cyr"/>
      <charset val="204"/>
    </font>
    <font>
      <b/>
      <i/>
      <sz val="11"/>
      <name val="Times New Roman"/>
      <family val="1"/>
      <charset val="204"/>
    </font>
    <font>
      <b/>
      <sz val="16"/>
      <name val="Times New Roman Cyr"/>
      <charset val="204"/>
    </font>
    <font>
      <b/>
      <u/>
      <sz val="16"/>
      <name val="Times New Roman Cyr"/>
      <charset val="204"/>
    </font>
    <font>
      <b/>
      <u/>
      <sz val="16"/>
      <color rgb="FFFF0000"/>
      <name val="Times New Roman Cyr"/>
      <charset val="204"/>
    </font>
    <font>
      <b/>
      <i/>
      <sz val="12"/>
      <name val="Times New Roman Cyr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.5"/>
      <color rgb="FFFF0000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10"/>
      <name val="Times New Roman Cyr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indexed="12"/>
      <name val="Times New Roman Cyr"/>
      <charset val="204"/>
    </font>
    <font>
      <sz val="12"/>
      <color indexed="12"/>
      <name val="Times New Roman Cyr"/>
      <charset val="204"/>
    </font>
    <font>
      <sz val="12"/>
      <color indexed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sz val="14"/>
      <name val="Times New Roman Cyr"/>
      <charset val="204"/>
    </font>
    <font>
      <sz val="10"/>
      <name val="Times New Roman Cyr"/>
      <charset val="204"/>
    </font>
    <font>
      <sz val="10"/>
      <color rgb="FFFF0000"/>
      <name val="Times New Roman Cyr"/>
      <charset val="204"/>
    </font>
    <font>
      <sz val="10"/>
      <name val="MS Sans Serif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7" fillId="0" borderId="0"/>
    <xf numFmtId="0" fontId="3" fillId="0" borderId="0"/>
    <xf numFmtId="0" fontId="30" fillId="0" borderId="0"/>
    <xf numFmtId="0" fontId="31" fillId="0" borderId="0"/>
  </cellStyleXfs>
  <cellXfs count="120">
    <xf numFmtId="0" fontId="0" fillId="0" borderId="0" xfId="0"/>
    <xf numFmtId="0" fontId="4" fillId="0" borderId="0" xfId="2" applyFont="1" applyFill="1" applyAlignment="1"/>
    <xf numFmtId="3" fontId="5" fillId="0" borderId="0" xfId="2" applyNumberFormat="1" applyFont="1" applyFill="1" applyAlignment="1">
      <alignment horizontal="right" vertical="top" wrapText="1" indent="1"/>
    </xf>
    <xf numFmtId="3" fontId="5" fillId="0" borderId="0" xfId="2" applyNumberFormat="1" applyFont="1" applyFill="1" applyAlignment="1">
      <alignment horizontal="center" vertical="top" wrapText="1"/>
    </xf>
    <xf numFmtId="164" fontId="5" fillId="0" borderId="0" xfId="2" applyNumberFormat="1" applyFont="1" applyFill="1" applyAlignment="1">
      <alignment horizontal="center" vertical="top" wrapText="1"/>
    </xf>
    <xf numFmtId="0" fontId="5" fillId="0" borderId="0" xfId="2" applyFont="1" applyFill="1" applyAlignment="1">
      <alignment horizontal="center" vertical="top" wrapText="1"/>
    </xf>
    <xf numFmtId="165" fontId="5" fillId="0" borderId="0" xfId="2" applyNumberFormat="1" applyFont="1" applyFill="1" applyAlignment="1">
      <alignment horizontal="center" vertical="top" wrapText="1"/>
    </xf>
    <xf numFmtId="1" fontId="6" fillId="0" borderId="0" xfId="2" applyNumberFormat="1" applyFont="1" applyFill="1" applyAlignment="1">
      <alignment horizontal="center" vertical="top" wrapText="1"/>
    </xf>
    <xf numFmtId="1" fontId="5" fillId="0" borderId="0" xfId="2" applyNumberFormat="1" applyFont="1" applyFill="1" applyAlignment="1">
      <alignment horizontal="center" vertical="top" wrapText="1"/>
    </xf>
    <xf numFmtId="2" fontId="5" fillId="0" borderId="0" xfId="2" applyNumberFormat="1" applyFont="1" applyFill="1" applyAlignment="1">
      <alignment horizontal="center" vertical="top" wrapText="1"/>
    </xf>
    <xf numFmtId="166" fontId="5" fillId="0" borderId="0" xfId="2" applyNumberFormat="1" applyFont="1" applyFill="1" applyAlignment="1">
      <alignment horizontal="center" vertical="top" wrapText="1"/>
    </xf>
    <xf numFmtId="0" fontId="8" fillId="0" borderId="0" xfId="3" applyFont="1" applyFill="1" applyAlignment="1"/>
    <xf numFmtId="0" fontId="5" fillId="0" borderId="0" xfId="2" applyFont="1" applyFill="1" applyAlignment="1">
      <alignment vertical="justify" wrapText="1"/>
    </xf>
    <xf numFmtId="0" fontId="3" fillId="0" borderId="0" xfId="2"/>
    <xf numFmtId="0" fontId="8" fillId="0" borderId="0" xfId="3" applyFont="1" applyFill="1" applyAlignment="1">
      <alignment horizontal="center"/>
    </xf>
    <xf numFmtId="0" fontId="8" fillId="0" borderId="0" xfId="3" applyFont="1" applyFill="1" applyAlignment="1">
      <alignment horizontal="left"/>
    </xf>
    <xf numFmtId="0" fontId="9" fillId="0" borderId="0" xfId="2" applyFont="1" applyFill="1" applyAlignment="1">
      <alignment horizontal="right" vertical="justify" wrapText="1"/>
    </xf>
    <xf numFmtId="0" fontId="11" fillId="0" borderId="0" xfId="2" applyFont="1" applyFill="1" applyAlignment="1">
      <alignment horizontal="center"/>
    </xf>
    <xf numFmtId="3" fontId="11" fillId="0" borderId="0" xfId="2" applyNumberFormat="1" applyFont="1" applyFill="1" applyAlignment="1">
      <alignment horizontal="center"/>
    </xf>
    <xf numFmtId="0" fontId="12" fillId="0" borderId="0" xfId="2" applyFont="1" applyFill="1" applyAlignment="1">
      <alignment horizontal="center"/>
    </xf>
    <xf numFmtId="0" fontId="5" fillId="0" borderId="0" xfId="2" applyFont="1" applyFill="1" applyAlignment="1">
      <alignment horizontal="left" vertical="top" wrapText="1"/>
    </xf>
    <xf numFmtId="0" fontId="13" fillId="0" borderId="0" xfId="2" applyFont="1" applyFill="1" applyAlignment="1">
      <alignment horizontal="right"/>
    </xf>
    <xf numFmtId="0" fontId="5" fillId="0" borderId="0" xfId="2" applyFont="1" applyFill="1" applyAlignment="1">
      <alignment horizontal="left" vertical="center" wrapText="1"/>
    </xf>
    <xf numFmtId="3" fontId="14" fillId="0" borderId="0" xfId="2" applyNumberFormat="1" applyFont="1" applyFill="1" applyAlignment="1">
      <alignment horizontal="left" vertical="center" indent="1"/>
    </xf>
    <xf numFmtId="3" fontId="15" fillId="0" borderId="0" xfId="2" applyNumberFormat="1" applyFont="1" applyFill="1" applyAlignment="1">
      <alignment horizontal="center" vertical="top" wrapText="1"/>
    </xf>
    <xf numFmtId="164" fontId="15" fillId="0" borderId="0" xfId="2" applyNumberFormat="1" applyFont="1" applyFill="1" applyAlignment="1">
      <alignment horizontal="center" vertical="top" wrapText="1"/>
    </xf>
    <xf numFmtId="164" fontId="16" fillId="0" borderId="0" xfId="2" applyNumberFormat="1" applyFont="1" applyFill="1" applyAlignment="1">
      <alignment horizontal="center" vertical="top" wrapText="1"/>
    </xf>
    <xf numFmtId="3" fontId="17" fillId="0" borderId="7" xfId="2" applyNumberFormat="1" applyFont="1" applyFill="1" applyBorder="1" applyAlignment="1">
      <alignment horizontal="center" vertical="center" wrapText="1"/>
    </xf>
    <xf numFmtId="3" fontId="17" fillId="0" borderId="8" xfId="2" applyNumberFormat="1" applyFont="1" applyFill="1" applyBorder="1" applyAlignment="1">
      <alignment horizontal="center" vertical="center" wrapText="1"/>
    </xf>
    <xf numFmtId="1" fontId="18" fillId="0" borderId="9" xfId="2" applyNumberFormat="1" applyFont="1" applyFill="1" applyBorder="1" applyAlignment="1">
      <alignment horizontal="center" textRotation="90" wrapText="1"/>
    </xf>
    <xf numFmtId="1" fontId="19" fillId="0" borderId="9" xfId="2" applyNumberFormat="1" applyFont="1" applyFill="1" applyBorder="1" applyAlignment="1">
      <alignment horizontal="center" textRotation="90" wrapText="1"/>
    </xf>
    <xf numFmtId="0" fontId="5" fillId="0" borderId="1" xfId="4" applyFont="1" applyFill="1" applyBorder="1" applyAlignment="1">
      <alignment horizontal="left" vertical="center" wrapText="1"/>
    </xf>
    <xf numFmtId="3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3" fontId="0" fillId="0" borderId="0" xfId="0" applyNumberFormat="1" applyAlignment="1">
      <alignment vertical="center"/>
    </xf>
    <xf numFmtId="0" fontId="5" fillId="0" borderId="14" xfId="4" applyFont="1" applyFill="1" applyBorder="1" applyAlignment="1">
      <alignment horizontal="left" vertical="center" wrapText="1"/>
    </xf>
    <xf numFmtId="3" fontId="21" fillId="0" borderId="15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165" fontId="21" fillId="0" borderId="16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left" vertical="center" wrapText="1"/>
    </xf>
    <xf numFmtId="3" fontId="0" fillId="0" borderId="0" xfId="0" applyNumberFormat="1"/>
    <xf numFmtId="167" fontId="0" fillId="0" borderId="0" xfId="1" applyNumberFormat="1" applyFont="1" applyAlignment="1"/>
    <xf numFmtId="3" fontId="0" fillId="0" borderId="0" xfId="0" applyNumberFormat="1" applyAlignment="1"/>
    <xf numFmtId="0" fontId="5" fillId="0" borderId="18" xfId="4" applyFont="1" applyFill="1" applyBorder="1" applyAlignment="1">
      <alignment horizontal="left" vertical="center" wrapText="1"/>
    </xf>
    <xf numFmtId="0" fontId="5" fillId="0" borderId="6" xfId="4" applyFont="1" applyFill="1" applyBorder="1" applyAlignment="1">
      <alignment horizontal="left" vertical="center" wrapText="1"/>
    </xf>
    <xf numFmtId="3" fontId="21" fillId="0" borderId="7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165" fontId="21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165" fontId="21" fillId="0" borderId="4" xfId="0" applyNumberFormat="1" applyFont="1" applyBorder="1" applyAlignment="1">
      <alignment horizontal="center" vertical="center"/>
    </xf>
    <xf numFmtId="0" fontId="22" fillId="0" borderId="0" xfId="2" applyFont="1" applyFill="1" applyBorder="1" applyAlignment="1">
      <alignment vertical="center"/>
    </xf>
    <xf numFmtId="3" fontId="23" fillId="0" borderId="0" xfId="2" applyNumberFormat="1" applyFont="1" applyFill="1" applyBorder="1" applyAlignment="1">
      <alignment horizontal="right" vertical="center" indent="1"/>
    </xf>
    <xf numFmtId="164" fontId="23" fillId="0" borderId="0" xfId="2" applyNumberFormat="1" applyFont="1" applyFill="1" applyBorder="1" applyAlignment="1">
      <alignment horizontal="right" vertical="center" indent="1"/>
    </xf>
    <xf numFmtId="0" fontId="24" fillId="0" borderId="0" xfId="2" applyFont="1" applyFill="1" applyBorder="1" applyAlignment="1">
      <alignment horizontal="center" vertical="center" wrapText="1"/>
    </xf>
    <xf numFmtId="164" fontId="24" fillId="0" borderId="0" xfId="2" applyNumberFormat="1" applyFont="1" applyFill="1" applyBorder="1" applyAlignment="1">
      <alignment horizontal="center" vertical="center" wrapText="1"/>
    </xf>
    <xf numFmtId="165" fontId="24" fillId="0" borderId="0" xfId="2" applyNumberFormat="1" applyFont="1" applyFill="1" applyBorder="1" applyAlignment="1">
      <alignment horizontal="center" vertical="center" wrapText="1"/>
    </xf>
    <xf numFmtId="1" fontId="25" fillId="0" borderId="0" xfId="2" applyNumberFormat="1" applyFont="1" applyFill="1" applyBorder="1" applyAlignment="1">
      <alignment horizontal="center" vertical="center" wrapText="1"/>
    </xf>
    <xf numFmtId="1" fontId="24" fillId="0" borderId="0" xfId="2" applyNumberFormat="1" applyFont="1" applyFill="1" applyBorder="1" applyAlignment="1">
      <alignment horizontal="center" vertical="center" wrapText="1"/>
    </xf>
    <xf numFmtId="2" fontId="24" fillId="0" borderId="0" xfId="2" applyNumberFormat="1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vertical="center" wrapText="1"/>
    </xf>
    <xf numFmtId="0" fontId="5" fillId="0" borderId="0" xfId="2" applyFont="1" applyFill="1" applyAlignment="1">
      <alignment vertical="center"/>
    </xf>
    <xf numFmtId="49" fontId="5" fillId="0" borderId="0" xfId="2" applyNumberFormat="1" applyFont="1" applyFill="1"/>
    <xf numFmtId="168" fontId="5" fillId="0" borderId="0" xfId="2" applyNumberFormat="1" applyFont="1" applyFill="1"/>
    <xf numFmtId="0" fontId="5" fillId="0" borderId="0" xfId="2" applyFont="1" applyFill="1"/>
    <xf numFmtId="0" fontId="27" fillId="0" borderId="0" xfId="0" applyFont="1" applyFill="1" applyBorder="1" applyAlignment="1">
      <alignment horizontal="left"/>
    </xf>
    <xf numFmtId="3" fontId="28" fillId="0" borderId="0" xfId="0" applyNumberFormat="1" applyFont="1" applyFill="1"/>
    <xf numFmtId="0" fontId="28" fillId="0" borderId="0" xfId="0" applyFont="1" applyFill="1"/>
    <xf numFmtId="165" fontId="28" fillId="0" borderId="0" xfId="0" applyNumberFormat="1" applyFont="1" applyFill="1"/>
    <xf numFmtId="0" fontId="29" fillId="0" borderId="0" xfId="0" applyFont="1" applyFill="1"/>
    <xf numFmtId="1" fontId="28" fillId="0" borderId="0" xfId="0" applyNumberFormat="1" applyFont="1" applyFill="1"/>
    <xf numFmtId="2" fontId="28" fillId="0" borderId="0" xfId="0" applyNumberFormat="1" applyFont="1" applyFill="1"/>
    <xf numFmtId="166" fontId="28" fillId="0" borderId="0" xfId="0" applyNumberFormat="1" applyFont="1" applyFill="1"/>
    <xf numFmtId="0" fontId="5" fillId="0" borderId="0" xfId="0" applyFont="1" applyFill="1" applyAlignment="1">
      <alignment horizontal="center" vertical="top" wrapText="1"/>
    </xf>
    <xf numFmtId="0" fontId="27" fillId="0" borderId="0" xfId="0" applyFont="1" applyFill="1" applyBorder="1" applyAlignment="1">
      <alignment horizontal="right"/>
    </xf>
    <xf numFmtId="0" fontId="2" fillId="0" borderId="0" xfId="0" applyFont="1"/>
    <xf numFmtId="3" fontId="21" fillId="0" borderId="5" xfId="0" applyNumberFormat="1" applyFont="1" applyBorder="1" applyAlignment="1">
      <alignment horizontal="center" vertical="center"/>
    </xf>
    <xf numFmtId="3" fontId="21" fillId="0" borderId="17" xfId="0" applyNumberFormat="1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3" fontId="21" fillId="0" borderId="17" xfId="0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49" fontId="26" fillId="0" borderId="0" xfId="3" applyNumberFormat="1" applyFont="1" applyFill="1" applyBorder="1" applyAlignment="1">
      <alignment horizontal="left" vertical="center" wrapText="1"/>
    </xf>
    <xf numFmtId="2" fontId="17" fillId="0" borderId="4" xfId="2" applyNumberFormat="1" applyFont="1" applyFill="1" applyBorder="1" applyAlignment="1">
      <alignment horizontal="center" textRotation="90" wrapText="1"/>
    </xf>
    <xf numFmtId="2" fontId="3" fillId="0" borderId="9" xfId="2" applyNumberFormat="1" applyFill="1" applyBorder="1" applyAlignment="1">
      <alignment horizontal="center" textRotation="90"/>
    </xf>
    <xf numFmtId="166" fontId="17" fillId="0" borderId="4" xfId="2" applyNumberFormat="1" applyFont="1" applyFill="1" applyBorder="1" applyAlignment="1">
      <alignment horizontal="center" textRotation="90" wrapText="1"/>
    </xf>
    <xf numFmtId="166" fontId="3" fillId="0" borderId="9" xfId="2" applyNumberFormat="1" applyFill="1" applyBorder="1" applyAlignment="1">
      <alignment horizontal="center" textRotation="90"/>
    </xf>
    <xf numFmtId="0" fontId="17" fillId="0" borderId="4" xfId="2" applyFont="1" applyFill="1" applyBorder="1" applyAlignment="1">
      <alignment horizontal="center" textRotation="90" wrapText="1"/>
    </xf>
    <xf numFmtId="0" fontId="3" fillId="0" borderId="9" xfId="2" applyFill="1" applyBorder="1" applyAlignment="1">
      <alignment horizontal="center" textRotation="90"/>
    </xf>
    <xf numFmtId="0" fontId="17" fillId="0" borderId="9" xfId="2" applyFont="1" applyFill="1" applyBorder="1" applyAlignment="1">
      <alignment horizontal="center" textRotation="90" wrapText="1"/>
    </xf>
    <xf numFmtId="0" fontId="10" fillId="0" borderId="0" xfId="2" applyFont="1" applyFill="1" applyAlignment="1">
      <alignment horizontal="center" vertical="center"/>
    </xf>
    <xf numFmtId="0" fontId="11" fillId="0" borderId="0" xfId="2" applyFont="1" applyFill="1" applyAlignment="1">
      <alignment horizontal="center"/>
    </xf>
    <xf numFmtId="0" fontId="17" fillId="0" borderId="1" xfId="2" applyFont="1" applyFill="1" applyBorder="1" applyAlignment="1">
      <alignment horizontal="center" vertical="center" wrapText="1"/>
    </xf>
    <xf numFmtId="0" fontId="17" fillId="0" borderId="6" xfId="2" applyFont="1" applyFill="1" applyBorder="1" applyAlignment="1">
      <alignment horizontal="center" vertical="center" wrapText="1"/>
    </xf>
    <xf numFmtId="3" fontId="17" fillId="0" borderId="2" xfId="2" applyNumberFormat="1" applyFont="1" applyFill="1" applyBorder="1" applyAlignment="1">
      <alignment horizontal="center" vertical="center" wrapText="1"/>
    </xf>
    <xf numFmtId="3" fontId="17" fillId="0" borderId="3" xfId="2" applyNumberFormat="1" applyFont="1" applyFill="1" applyBorder="1" applyAlignment="1">
      <alignment horizontal="center" vertical="center" wrapText="1"/>
    </xf>
    <xf numFmtId="0" fontId="17" fillId="0" borderId="2" xfId="2" applyFont="1" applyFill="1" applyBorder="1" applyAlignment="1">
      <alignment horizontal="center" textRotation="90" wrapText="1"/>
    </xf>
    <xf numFmtId="0" fontId="17" fillId="0" borderId="7" xfId="2" applyFont="1" applyFill="1" applyBorder="1" applyAlignment="1">
      <alignment horizontal="center" textRotation="90" wrapText="1"/>
    </xf>
    <xf numFmtId="164" fontId="17" fillId="0" borderId="4" xfId="2" applyNumberFormat="1" applyFont="1" applyFill="1" applyBorder="1" applyAlignment="1">
      <alignment horizontal="center" textRotation="90" wrapText="1"/>
    </xf>
    <xf numFmtId="164" fontId="17" fillId="0" borderId="9" xfId="2" applyNumberFormat="1" applyFont="1" applyFill="1" applyBorder="1" applyAlignment="1">
      <alignment horizontal="center" textRotation="90" wrapText="1"/>
    </xf>
    <xf numFmtId="165" fontId="17" fillId="0" borderId="4" xfId="2" applyNumberFormat="1" applyFont="1" applyFill="1" applyBorder="1" applyAlignment="1">
      <alignment horizontal="center" textRotation="90" wrapText="1"/>
    </xf>
    <xf numFmtId="165" fontId="17" fillId="0" borderId="9" xfId="2" applyNumberFormat="1" applyFont="1" applyFill="1" applyBorder="1" applyAlignment="1">
      <alignment horizontal="center" textRotation="90" wrapText="1"/>
    </xf>
    <xf numFmtId="0" fontId="17" fillId="0" borderId="4" xfId="2" applyFont="1" applyFill="1" applyBorder="1" applyAlignment="1">
      <alignment horizontal="center" vertical="center" wrapText="1"/>
    </xf>
    <xf numFmtId="1" fontId="17" fillId="0" borderId="4" xfId="2" applyNumberFormat="1" applyFont="1" applyFill="1" applyBorder="1" applyAlignment="1">
      <alignment horizontal="center" textRotation="90" wrapText="1"/>
    </xf>
    <xf numFmtId="1" fontId="17" fillId="0" borderId="9" xfId="2" applyNumberFormat="1" applyFont="1" applyFill="1" applyBorder="1" applyAlignment="1">
      <alignment horizontal="center" textRotation="90" wrapText="1"/>
    </xf>
    <xf numFmtId="0" fontId="17" fillId="0" borderId="5" xfId="2" applyFont="1" applyFill="1" applyBorder="1" applyAlignment="1">
      <alignment horizontal="center" vertical="center" wrapText="1"/>
    </xf>
    <xf numFmtId="0" fontId="17" fillId="0" borderId="10" xfId="2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4" xfId="6" xr:uid="{5AFD603B-BAAC-4224-9D5B-3BEF7943ED1C}"/>
    <cellStyle name="Обычный 6" xfId="2" xr:uid="{D385B507-FC83-4797-911C-56CC3AF2779E}"/>
    <cellStyle name="Обычный 6 2" xfId="5" xr:uid="{C85A9D3C-6BE8-4FAD-B50C-53A2210B670A}"/>
    <cellStyle name="Обычный_доп54 53229-1059-15" xfId="4" xr:uid="{1051614A-E2C3-4DBC-B54E-8EF176FD4BAE}"/>
    <cellStyle name="Обычный_доп81 перечень Евро-3" xfId="3" xr:uid="{BB11E573-70BE-4B29-8113-E04882597906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597BC-B14C-4E8A-BDE6-71218E266D90}">
  <sheetPr>
    <tabColor theme="8" tint="-0.249977111117893"/>
  </sheetPr>
  <dimension ref="A1:U46"/>
  <sheetViews>
    <sheetView tabSelected="1" view="pageBreakPreview" zoomScale="70" zoomScaleNormal="90" zoomScaleSheetLayoutView="70" workbookViewId="0">
      <pane xSplit="3" ySplit="14" topLeftCell="D15" activePane="bottomRight" state="frozen"/>
      <selection activeCell="J40" sqref="J40"/>
      <selection pane="topRight" activeCell="J40" sqref="J40"/>
      <selection pane="bottomLeft" activeCell="J40" sqref="J40"/>
      <selection pane="bottomRight" activeCell="J15" sqref="J15"/>
    </sheetView>
  </sheetViews>
  <sheetFormatPr defaultRowHeight="15" outlineLevelRow="1" x14ac:dyDescent="0.25"/>
  <cols>
    <col min="1" max="1" width="17" customWidth="1"/>
    <col min="2" max="3" width="11.85546875" customWidth="1"/>
    <col min="4" max="4" width="7.28515625" customWidth="1"/>
    <col min="5" max="5" width="6.28515625" customWidth="1"/>
    <col min="6" max="6" width="4.42578125" customWidth="1"/>
    <col min="7" max="7" width="7.42578125" customWidth="1"/>
    <col min="8" max="8" width="7.140625" style="84" hidden="1" customWidth="1"/>
    <col min="9" max="9" width="8.140625" customWidth="1"/>
    <col min="10" max="10" width="10.5703125" customWidth="1"/>
    <col min="11" max="11" width="7.140625" customWidth="1"/>
    <col min="12" max="12" width="7.42578125" customWidth="1"/>
    <col min="13" max="13" width="6.140625" customWidth="1"/>
    <col min="14" max="14" width="10.7109375" customWidth="1"/>
    <col min="15" max="15" width="9.140625" customWidth="1"/>
    <col min="16" max="16" width="10.85546875" customWidth="1"/>
    <col min="17" max="17" width="39" customWidth="1"/>
    <col min="18" max="18" width="10.28515625" bestFit="1" customWidth="1"/>
    <col min="19" max="19" width="11.42578125" bestFit="1" customWidth="1"/>
    <col min="21" max="21" width="11.85546875" customWidth="1"/>
  </cols>
  <sheetData>
    <row r="1" spans="1:21" ht="20.25" x14ac:dyDescent="0.3">
      <c r="A1" s="1"/>
      <c r="B1" s="2"/>
      <c r="C1" s="3"/>
      <c r="D1" s="4"/>
      <c r="E1" s="5"/>
      <c r="F1" s="4"/>
      <c r="G1" s="6"/>
      <c r="H1" s="7"/>
      <c r="I1" s="8"/>
      <c r="J1" s="8"/>
      <c r="K1" s="9"/>
      <c r="L1" s="10"/>
      <c r="M1" s="5"/>
      <c r="N1" s="5"/>
      <c r="O1" s="11" t="s">
        <v>0</v>
      </c>
      <c r="P1" s="5"/>
      <c r="Q1" s="12"/>
    </row>
    <row r="2" spans="1:21" ht="20.25" x14ac:dyDescent="0.3">
      <c r="A2" s="1"/>
      <c r="B2" s="2"/>
      <c r="C2" s="3"/>
      <c r="D2" s="4"/>
      <c r="E2" s="5"/>
      <c r="F2" s="4"/>
      <c r="G2" s="6"/>
      <c r="H2" s="7"/>
      <c r="I2" s="8"/>
      <c r="J2" s="8"/>
      <c r="K2" s="9"/>
      <c r="L2" s="10"/>
      <c r="M2" s="5"/>
      <c r="N2" s="5"/>
      <c r="O2" s="11" t="s">
        <v>1</v>
      </c>
      <c r="P2" s="5"/>
      <c r="Q2" s="12"/>
    </row>
    <row r="3" spans="1:21" ht="20.25" x14ac:dyDescent="0.3">
      <c r="A3" s="1"/>
      <c r="B3" s="2"/>
      <c r="C3" s="3"/>
      <c r="D3" s="4"/>
      <c r="E3" s="5"/>
      <c r="F3" s="4"/>
      <c r="G3" s="6"/>
      <c r="H3" s="7"/>
      <c r="I3" s="8"/>
      <c r="J3" s="8"/>
      <c r="K3" s="9"/>
      <c r="L3" s="10"/>
      <c r="M3" s="5"/>
      <c r="N3" s="11"/>
      <c r="O3" s="13"/>
      <c r="P3" s="11"/>
      <c r="Q3" s="11"/>
    </row>
    <row r="4" spans="1:21" ht="20.25" x14ac:dyDescent="0.3">
      <c r="A4" s="1"/>
      <c r="B4" s="2"/>
      <c r="C4" s="3"/>
      <c r="D4" s="4"/>
      <c r="E4" s="5"/>
      <c r="F4" s="4"/>
      <c r="G4" s="6"/>
      <c r="H4" s="7"/>
      <c r="I4" s="8"/>
      <c r="J4" s="8"/>
      <c r="K4" s="9"/>
      <c r="L4" s="10"/>
      <c r="M4" s="5"/>
      <c r="N4" s="5"/>
      <c r="O4" s="11"/>
      <c r="P4" s="11"/>
      <c r="Q4" s="14" t="s">
        <v>2</v>
      </c>
    </row>
    <row r="5" spans="1:21" ht="20.25" x14ac:dyDescent="0.3">
      <c r="A5" s="1"/>
      <c r="B5" s="2"/>
      <c r="C5" s="3"/>
      <c r="D5" s="4"/>
      <c r="E5" s="5"/>
      <c r="F5" s="4"/>
      <c r="G5" s="6"/>
      <c r="H5" s="8"/>
      <c r="I5" s="8"/>
      <c r="J5" s="8"/>
      <c r="K5" s="9"/>
      <c r="L5" s="10"/>
      <c r="M5" s="5"/>
      <c r="N5" s="5"/>
      <c r="O5" s="15" t="s">
        <v>3</v>
      </c>
      <c r="P5" s="5"/>
      <c r="Q5" s="12"/>
    </row>
    <row r="6" spans="1:21" ht="18.75" x14ac:dyDescent="0.3">
      <c r="A6" s="1"/>
      <c r="B6" s="2"/>
      <c r="C6" s="3"/>
      <c r="D6" s="4"/>
      <c r="E6" s="5"/>
      <c r="F6" s="4"/>
      <c r="G6" s="6"/>
      <c r="H6" s="7"/>
      <c r="I6" s="8"/>
      <c r="J6" s="8"/>
      <c r="K6" s="9"/>
      <c r="L6" s="10"/>
      <c r="M6" s="5"/>
      <c r="N6" s="5"/>
      <c r="O6" s="5"/>
      <c r="P6" s="5"/>
      <c r="Q6" s="16"/>
    </row>
    <row r="7" spans="1:21" ht="20.25" x14ac:dyDescent="0.25">
      <c r="A7" s="103" t="s">
        <v>4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</row>
    <row r="8" spans="1:21" ht="20.25" x14ac:dyDescent="0.3">
      <c r="A8" s="104" t="s">
        <v>5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</row>
    <row r="9" spans="1:21" ht="20.25" x14ac:dyDescent="0.3">
      <c r="A9" s="17"/>
      <c r="B9" s="18"/>
      <c r="C9" s="18"/>
      <c r="D9" s="17"/>
      <c r="E9" s="17"/>
      <c r="F9" s="17"/>
      <c r="G9" s="17"/>
      <c r="H9" s="19"/>
      <c r="I9" s="17"/>
      <c r="J9" s="17"/>
      <c r="K9" s="17"/>
      <c r="L9" s="17"/>
      <c r="M9" s="17"/>
      <c r="N9" s="17"/>
      <c r="O9" s="17"/>
      <c r="P9" s="17"/>
      <c r="Q9" s="17"/>
    </row>
    <row r="10" spans="1:21" ht="16.5" thickBot="1" x14ac:dyDescent="0.3">
      <c r="A10" s="20"/>
      <c r="B10" s="2"/>
      <c r="C10" s="3"/>
      <c r="D10" s="4"/>
      <c r="E10" s="5"/>
      <c r="F10" s="4"/>
      <c r="G10" s="6"/>
      <c r="H10" s="7"/>
      <c r="I10" s="8"/>
      <c r="J10" s="8"/>
      <c r="K10" s="9"/>
      <c r="L10" s="10"/>
      <c r="M10" s="5"/>
      <c r="N10" s="5"/>
      <c r="O10" s="5"/>
      <c r="P10" s="5"/>
      <c r="Q10" s="21" t="s">
        <v>60</v>
      </c>
    </row>
    <row r="11" spans="1:21" ht="16.5" hidden="1" customHeight="1" outlineLevel="1" thickBot="1" x14ac:dyDescent="0.3">
      <c r="A11" s="22"/>
      <c r="B11" s="23" t="s">
        <v>61</v>
      </c>
      <c r="C11" s="24"/>
      <c r="D11" s="25"/>
      <c r="E11" s="25"/>
      <c r="F11" s="25"/>
      <c r="G11" s="25"/>
      <c r="H11" s="26"/>
      <c r="I11" s="25"/>
      <c r="J11" s="25"/>
      <c r="K11" s="25"/>
      <c r="L11" s="25"/>
      <c r="M11" s="25"/>
      <c r="N11" s="25"/>
      <c r="O11" s="25"/>
      <c r="P11" s="25"/>
      <c r="Q11" s="25"/>
    </row>
    <row r="12" spans="1:21" ht="29.25" customHeight="1" collapsed="1" x14ac:dyDescent="0.25">
      <c r="A12" s="105" t="s">
        <v>6</v>
      </c>
      <c r="B12" s="107" t="s">
        <v>7</v>
      </c>
      <c r="C12" s="108"/>
      <c r="D12" s="109" t="s">
        <v>8</v>
      </c>
      <c r="E12" s="100" t="s">
        <v>9</v>
      </c>
      <c r="F12" s="111" t="s">
        <v>10</v>
      </c>
      <c r="G12" s="113" t="s">
        <v>11</v>
      </c>
      <c r="H12" s="115" t="s">
        <v>12</v>
      </c>
      <c r="I12" s="115"/>
      <c r="J12" s="116" t="s">
        <v>13</v>
      </c>
      <c r="K12" s="96" t="s">
        <v>14</v>
      </c>
      <c r="L12" s="98" t="s">
        <v>15</v>
      </c>
      <c r="M12" s="100" t="s">
        <v>16</v>
      </c>
      <c r="N12" s="100" t="s">
        <v>17</v>
      </c>
      <c r="O12" s="100" t="s">
        <v>18</v>
      </c>
      <c r="P12" s="100" t="s">
        <v>19</v>
      </c>
      <c r="Q12" s="118" t="s">
        <v>20</v>
      </c>
    </row>
    <row r="13" spans="1:21" ht="53.25" customHeight="1" thickBot="1" x14ac:dyDescent="0.3">
      <c r="A13" s="106"/>
      <c r="B13" s="27" t="s">
        <v>21</v>
      </c>
      <c r="C13" s="28" t="s">
        <v>22</v>
      </c>
      <c r="D13" s="110"/>
      <c r="E13" s="102"/>
      <c r="F13" s="112"/>
      <c r="G13" s="114"/>
      <c r="H13" s="29" t="s">
        <v>23</v>
      </c>
      <c r="I13" s="30" t="s">
        <v>24</v>
      </c>
      <c r="J13" s="117"/>
      <c r="K13" s="97"/>
      <c r="L13" s="99"/>
      <c r="M13" s="101"/>
      <c r="N13" s="102"/>
      <c r="O13" s="102"/>
      <c r="P13" s="102"/>
      <c r="Q13" s="119"/>
    </row>
    <row r="14" spans="1:21" ht="23.25" customHeight="1" thickBot="1" x14ac:dyDescent="0.3">
      <c r="A14" s="89" t="s">
        <v>25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1"/>
    </row>
    <row r="15" spans="1:21" ht="141.75" customHeight="1" x14ac:dyDescent="0.25">
      <c r="A15" s="31" t="s">
        <v>26</v>
      </c>
      <c r="B15" s="32">
        <v>10304000</v>
      </c>
      <c r="C15" s="85">
        <f>B15*1.2</f>
        <v>12364800</v>
      </c>
      <c r="D15" s="33" t="s">
        <v>27</v>
      </c>
      <c r="E15" s="34" t="s">
        <v>62</v>
      </c>
      <c r="F15" s="34">
        <v>2</v>
      </c>
      <c r="G15" s="34">
        <v>10.25</v>
      </c>
      <c r="H15" s="35"/>
      <c r="I15" s="34">
        <v>460</v>
      </c>
      <c r="J15" s="36" t="s">
        <v>63</v>
      </c>
      <c r="K15" s="34">
        <v>2.8460000000000001</v>
      </c>
      <c r="L15" s="34" t="s">
        <v>64</v>
      </c>
      <c r="M15" s="34">
        <v>2</v>
      </c>
      <c r="N15" s="34" t="s">
        <v>65</v>
      </c>
      <c r="O15" s="34" t="s">
        <v>66</v>
      </c>
      <c r="P15" s="34" t="s">
        <v>67</v>
      </c>
      <c r="Q15" s="37" t="s">
        <v>68</v>
      </c>
      <c r="R15" s="38"/>
      <c r="S15" s="38"/>
      <c r="U15" s="38"/>
    </row>
    <row r="16" spans="1:21" ht="123.75" customHeight="1" x14ac:dyDescent="0.25">
      <c r="A16" s="39" t="s">
        <v>28</v>
      </c>
      <c r="B16" s="40">
        <v>7523800</v>
      </c>
      <c r="C16" s="86">
        <f>B16*1.2</f>
        <v>9028560</v>
      </c>
      <c r="D16" s="41" t="s">
        <v>29</v>
      </c>
      <c r="E16" s="42" t="s">
        <v>62</v>
      </c>
      <c r="F16" s="42">
        <v>2</v>
      </c>
      <c r="G16" s="43">
        <v>10.35</v>
      </c>
      <c r="H16" s="44"/>
      <c r="I16" s="42">
        <v>482</v>
      </c>
      <c r="J16" s="45" t="s">
        <v>69</v>
      </c>
      <c r="K16" s="45">
        <v>2.3130000000000002</v>
      </c>
      <c r="L16" s="45" t="s">
        <v>64</v>
      </c>
      <c r="M16" s="45">
        <v>2</v>
      </c>
      <c r="N16" s="45" t="s">
        <v>65</v>
      </c>
      <c r="O16" s="45" t="s">
        <v>70</v>
      </c>
      <c r="P16" s="45" t="s">
        <v>67</v>
      </c>
      <c r="Q16" s="46" t="s">
        <v>71</v>
      </c>
      <c r="R16" s="38"/>
      <c r="S16" s="38"/>
      <c r="U16" s="38"/>
    </row>
    <row r="17" spans="1:21" ht="141.75" customHeight="1" x14ac:dyDescent="0.25">
      <c r="A17" s="39" t="s">
        <v>30</v>
      </c>
      <c r="B17" s="40">
        <v>8250200</v>
      </c>
      <c r="C17" s="86">
        <f>B17*1.2</f>
        <v>9900240</v>
      </c>
      <c r="D17" s="41" t="s">
        <v>29</v>
      </c>
      <c r="E17" s="42" t="s">
        <v>62</v>
      </c>
      <c r="F17" s="42">
        <v>2</v>
      </c>
      <c r="G17" s="43">
        <v>10.435</v>
      </c>
      <c r="H17" s="44"/>
      <c r="I17" s="42">
        <v>560</v>
      </c>
      <c r="J17" s="45" t="s">
        <v>72</v>
      </c>
      <c r="K17" s="45">
        <v>2.3130000000000002</v>
      </c>
      <c r="L17" s="45" t="s">
        <v>64</v>
      </c>
      <c r="M17" s="45">
        <v>2</v>
      </c>
      <c r="N17" s="45" t="s">
        <v>73</v>
      </c>
      <c r="O17" s="45" t="s">
        <v>70</v>
      </c>
      <c r="P17" s="45" t="s">
        <v>67</v>
      </c>
      <c r="Q17" s="46" t="s">
        <v>74</v>
      </c>
      <c r="R17" s="38"/>
      <c r="S17" s="38"/>
      <c r="U17" s="38"/>
    </row>
    <row r="18" spans="1:21" ht="132.75" customHeight="1" x14ac:dyDescent="0.25">
      <c r="A18" s="39" t="s">
        <v>31</v>
      </c>
      <c r="B18" s="40">
        <v>7523800</v>
      </c>
      <c r="C18" s="88">
        <f t="shared" ref="C18:C42" si="0">B18*1.2</f>
        <v>9028560</v>
      </c>
      <c r="D18" s="41" t="s">
        <v>29</v>
      </c>
      <c r="E18" s="42" t="s">
        <v>62</v>
      </c>
      <c r="F18" s="42">
        <v>2</v>
      </c>
      <c r="G18" s="43">
        <v>10.35</v>
      </c>
      <c r="H18" s="44"/>
      <c r="I18" s="42">
        <v>482</v>
      </c>
      <c r="J18" s="45" t="s">
        <v>69</v>
      </c>
      <c r="K18" s="45">
        <v>2.3130000000000002</v>
      </c>
      <c r="L18" s="45" t="s">
        <v>64</v>
      </c>
      <c r="M18" s="45">
        <v>2</v>
      </c>
      <c r="N18" s="45" t="s">
        <v>65</v>
      </c>
      <c r="O18" s="45" t="s">
        <v>70</v>
      </c>
      <c r="P18" s="45" t="s">
        <v>67</v>
      </c>
      <c r="Q18" s="46" t="s">
        <v>75</v>
      </c>
      <c r="R18" s="38"/>
      <c r="S18" s="38"/>
      <c r="T18" s="47"/>
      <c r="U18" s="48"/>
    </row>
    <row r="19" spans="1:21" ht="124.5" customHeight="1" x14ac:dyDescent="0.25">
      <c r="A19" s="39" t="s">
        <v>32</v>
      </c>
      <c r="B19" s="40">
        <v>7602800</v>
      </c>
      <c r="C19" s="86">
        <f t="shared" si="0"/>
        <v>9123360</v>
      </c>
      <c r="D19" s="41" t="s">
        <v>29</v>
      </c>
      <c r="E19" s="42" t="s">
        <v>62</v>
      </c>
      <c r="F19" s="42">
        <v>2</v>
      </c>
      <c r="G19" s="43">
        <v>10.87</v>
      </c>
      <c r="H19" s="44"/>
      <c r="I19" s="42">
        <v>482</v>
      </c>
      <c r="J19" s="45" t="s">
        <v>76</v>
      </c>
      <c r="K19" s="45">
        <v>2.3130000000000002</v>
      </c>
      <c r="L19" s="45" t="s">
        <v>64</v>
      </c>
      <c r="M19" s="45">
        <v>2</v>
      </c>
      <c r="N19" s="45" t="s">
        <v>65</v>
      </c>
      <c r="O19" s="45">
        <v>700</v>
      </c>
      <c r="P19" s="45" t="s">
        <v>67</v>
      </c>
      <c r="Q19" s="46" t="s">
        <v>77</v>
      </c>
      <c r="R19" s="38"/>
      <c r="S19" s="38"/>
      <c r="T19" s="49"/>
      <c r="U19" s="48"/>
    </row>
    <row r="20" spans="1:21" ht="120.75" customHeight="1" x14ac:dyDescent="0.25">
      <c r="A20" s="39" t="s">
        <v>33</v>
      </c>
      <c r="B20" s="40">
        <v>7514800</v>
      </c>
      <c r="C20" s="86">
        <f t="shared" si="0"/>
        <v>9017760</v>
      </c>
      <c r="D20" s="41" t="s">
        <v>29</v>
      </c>
      <c r="E20" s="42" t="s">
        <v>62</v>
      </c>
      <c r="F20" s="42">
        <v>2</v>
      </c>
      <c r="G20" s="43">
        <v>10.824999999999999</v>
      </c>
      <c r="H20" s="44">
        <v>0</v>
      </c>
      <c r="I20" s="42">
        <v>482</v>
      </c>
      <c r="J20" s="45" t="s">
        <v>69</v>
      </c>
      <c r="K20" s="45">
        <v>2.3130000000000002</v>
      </c>
      <c r="L20" s="45" t="s">
        <v>64</v>
      </c>
      <c r="M20" s="45">
        <v>2</v>
      </c>
      <c r="N20" s="45" t="s">
        <v>65</v>
      </c>
      <c r="O20" s="45">
        <v>700</v>
      </c>
      <c r="P20" s="45" t="s">
        <v>67</v>
      </c>
      <c r="Q20" s="46" t="s">
        <v>78</v>
      </c>
      <c r="R20" s="38"/>
      <c r="S20" s="38"/>
      <c r="U20" s="38"/>
    </row>
    <row r="21" spans="1:21" ht="123.75" customHeight="1" x14ac:dyDescent="0.25">
      <c r="A21" s="39" t="s">
        <v>34</v>
      </c>
      <c r="B21" s="40">
        <v>7574800</v>
      </c>
      <c r="C21" s="86">
        <f t="shared" si="0"/>
        <v>9089760</v>
      </c>
      <c r="D21" s="41" t="s">
        <v>29</v>
      </c>
      <c r="E21" s="42" t="s">
        <v>62</v>
      </c>
      <c r="F21" s="42">
        <v>2</v>
      </c>
      <c r="G21" s="43">
        <v>10.824999999999999</v>
      </c>
      <c r="H21" s="44">
        <v>0</v>
      </c>
      <c r="I21" s="42">
        <v>482</v>
      </c>
      <c r="J21" s="45" t="s">
        <v>76</v>
      </c>
      <c r="K21" s="45">
        <v>2.3130000000000002</v>
      </c>
      <c r="L21" s="45" t="s">
        <v>64</v>
      </c>
      <c r="M21" s="45">
        <v>2</v>
      </c>
      <c r="N21" s="45" t="s">
        <v>65</v>
      </c>
      <c r="O21" s="45">
        <v>700</v>
      </c>
      <c r="P21" s="45" t="s">
        <v>67</v>
      </c>
      <c r="Q21" s="46" t="s">
        <v>78</v>
      </c>
      <c r="R21" s="38"/>
      <c r="S21" s="38"/>
      <c r="U21" s="38"/>
    </row>
    <row r="22" spans="1:21" ht="123.75" customHeight="1" x14ac:dyDescent="0.25">
      <c r="A22" s="39" t="s">
        <v>35</v>
      </c>
      <c r="B22" s="40">
        <v>7514800</v>
      </c>
      <c r="C22" s="86">
        <f t="shared" si="0"/>
        <v>9017760</v>
      </c>
      <c r="D22" s="41" t="s">
        <v>29</v>
      </c>
      <c r="E22" s="42" t="s">
        <v>62</v>
      </c>
      <c r="F22" s="42">
        <v>2</v>
      </c>
      <c r="G22" s="43">
        <v>10.824999999999999</v>
      </c>
      <c r="H22" s="44"/>
      <c r="I22" s="42">
        <v>482</v>
      </c>
      <c r="J22" s="45" t="s">
        <v>69</v>
      </c>
      <c r="K22" s="45">
        <v>2.3130000000000002</v>
      </c>
      <c r="L22" s="45" t="s">
        <v>64</v>
      </c>
      <c r="M22" s="45">
        <v>2</v>
      </c>
      <c r="N22" s="45" t="s">
        <v>65</v>
      </c>
      <c r="O22" s="45">
        <v>700</v>
      </c>
      <c r="P22" s="45" t="s">
        <v>67</v>
      </c>
      <c r="Q22" s="46" t="s">
        <v>79</v>
      </c>
      <c r="R22" s="38"/>
      <c r="S22" s="38"/>
      <c r="U22" s="38"/>
    </row>
    <row r="23" spans="1:21" ht="137.25" customHeight="1" x14ac:dyDescent="0.25">
      <c r="A23" s="39" t="s">
        <v>36</v>
      </c>
      <c r="B23" s="40">
        <v>7602800</v>
      </c>
      <c r="C23" s="86">
        <f t="shared" si="0"/>
        <v>9123360</v>
      </c>
      <c r="D23" s="41" t="s">
        <v>29</v>
      </c>
      <c r="E23" s="42" t="s">
        <v>62</v>
      </c>
      <c r="F23" s="42">
        <v>2</v>
      </c>
      <c r="G23" s="43">
        <v>10.87</v>
      </c>
      <c r="H23" s="44"/>
      <c r="I23" s="42">
        <v>482</v>
      </c>
      <c r="J23" s="45" t="s">
        <v>76</v>
      </c>
      <c r="K23" s="45">
        <v>2.3130000000000002</v>
      </c>
      <c r="L23" s="45" t="s">
        <v>64</v>
      </c>
      <c r="M23" s="45">
        <v>2</v>
      </c>
      <c r="N23" s="45" t="s">
        <v>65</v>
      </c>
      <c r="O23" s="45">
        <v>700</v>
      </c>
      <c r="P23" s="45" t="s">
        <v>67</v>
      </c>
      <c r="Q23" s="46" t="s">
        <v>80</v>
      </c>
      <c r="R23" s="38"/>
      <c r="S23" s="38"/>
      <c r="U23" s="38"/>
    </row>
    <row r="24" spans="1:21" ht="128.25" customHeight="1" x14ac:dyDescent="0.25">
      <c r="A24" s="39" t="s">
        <v>37</v>
      </c>
      <c r="B24" s="40">
        <v>7574800</v>
      </c>
      <c r="C24" s="86">
        <f t="shared" si="0"/>
        <v>9089760</v>
      </c>
      <c r="D24" s="41" t="s">
        <v>29</v>
      </c>
      <c r="E24" s="42" t="s">
        <v>62</v>
      </c>
      <c r="F24" s="42">
        <v>2</v>
      </c>
      <c r="G24" s="43">
        <v>10.824999999999999</v>
      </c>
      <c r="H24" s="44"/>
      <c r="I24" s="42">
        <v>482</v>
      </c>
      <c r="J24" s="45" t="s">
        <v>76</v>
      </c>
      <c r="K24" s="45">
        <v>2.3130000000000002</v>
      </c>
      <c r="L24" s="45" t="s">
        <v>64</v>
      </c>
      <c r="M24" s="45">
        <v>2</v>
      </c>
      <c r="N24" s="45" t="s">
        <v>65</v>
      </c>
      <c r="O24" s="45">
        <v>700</v>
      </c>
      <c r="P24" s="45" t="s">
        <v>67</v>
      </c>
      <c r="Q24" s="46" t="s">
        <v>79</v>
      </c>
      <c r="R24" s="38"/>
      <c r="S24" s="38"/>
      <c r="U24" s="38"/>
    </row>
    <row r="25" spans="1:21" ht="118.5" customHeight="1" x14ac:dyDescent="0.25">
      <c r="A25" s="50" t="s">
        <v>38</v>
      </c>
      <c r="B25" s="40">
        <v>6843100</v>
      </c>
      <c r="C25" s="86">
        <f t="shared" si="0"/>
        <v>8211720</v>
      </c>
      <c r="D25" s="41" t="s">
        <v>29</v>
      </c>
      <c r="E25" s="42" t="s">
        <v>62</v>
      </c>
      <c r="F25" s="42">
        <v>2</v>
      </c>
      <c r="G25" s="43">
        <v>11.25</v>
      </c>
      <c r="H25" s="44"/>
      <c r="I25" s="42">
        <v>390</v>
      </c>
      <c r="J25" s="45" t="s">
        <v>81</v>
      </c>
      <c r="K25" s="45">
        <v>3.3639999999999999</v>
      </c>
      <c r="L25" s="45" t="s">
        <v>64</v>
      </c>
      <c r="M25" s="45">
        <v>1</v>
      </c>
      <c r="N25" s="45" t="s">
        <v>65</v>
      </c>
      <c r="O25" s="45">
        <v>700</v>
      </c>
      <c r="P25" s="45" t="s">
        <v>67</v>
      </c>
      <c r="Q25" s="46" t="s">
        <v>82</v>
      </c>
      <c r="R25" s="38"/>
      <c r="S25" s="38"/>
      <c r="U25" s="38"/>
    </row>
    <row r="26" spans="1:21" ht="118.5" customHeight="1" x14ac:dyDescent="0.25">
      <c r="A26" s="50" t="s">
        <v>39</v>
      </c>
      <c r="B26" s="40">
        <v>6902000</v>
      </c>
      <c r="C26" s="86">
        <f t="shared" si="0"/>
        <v>8282400</v>
      </c>
      <c r="D26" s="41" t="s">
        <v>29</v>
      </c>
      <c r="E26" s="42" t="s">
        <v>62</v>
      </c>
      <c r="F26" s="42">
        <v>2</v>
      </c>
      <c r="G26" s="43">
        <v>11.25</v>
      </c>
      <c r="H26" s="44"/>
      <c r="I26" s="42">
        <v>390</v>
      </c>
      <c r="J26" s="45" t="s">
        <v>83</v>
      </c>
      <c r="K26" s="45">
        <v>3.3639999999999999</v>
      </c>
      <c r="L26" s="45" t="s">
        <v>64</v>
      </c>
      <c r="M26" s="45">
        <v>1</v>
      </c>
      <c r="N26" s="45" t="s">
        <v>65</v>
      </c>
      <c r="O26" s="45">
        <v>700</v>
      </c>
      <c r="P26" s="45" t="s">
        <v>67</v>
      </c>
      <c r="Q26" s="46" t="s">
        <v>84</v>
      </c>
      <c r="R26" s="38"/>
      <c r="S26" s="38"/>
      <c r="U26" s="38"/>
    </row>
    <row r="27" spans="1:21" ht="118.5" customHeight="1" x14ac:dyDescent="0.25">
      <c r="A27" s="50" t="s">
        <v>40</v>
      </c>
      <c r="B27" s="40">
        <v>8055500</v>
      </c>
      <c r="C27" s="86">
        <f t="shared" si="0"/>
        <v>9666600</v>
      </c>
      <c r="D27" s="41" t="s">
        <v>29</v>
      </c>
      <c r="E27" s="42" t="s">
        <v>85</v>
      </c>
      <c r="F27" s="42">
        <v>2</v>
      </c>
      <c r="G27" s="43">
        <v>16.399999999999999</v>
      </c>
      <c r="H27" s="44"/>
      <c r="I27" s="42">
        <v>482</v>
      </c>
      <c r="J27" s="45" t="s">
        <v>86</v>
      </c>
      <c r="K27" s="45">
        <v>2.3130000000000002</v>
      </c>
      <c r="L27" s="45" t="s">
        <v>64</v>
      </c>
      <c r="M27" s="45">
        <v>2</v>
      </c>
      <c r="N27" s="45" t="s">
        <v>65</v>
      </c>
      <c r="O27" s="45">
        <v>600</v>
      </c>
      <c r="P27" s="45" t="s">
        <v>87</v>
      </c>
      <c r="Q27" s="46" t="s">
        <v>88</v>
      </c>
      <c r="R27" s="38"/>
      <c r="S27" s="38"/>
      <c r="U27" s="38"/>
    </row>
    <row r="28" spans="1:21" ht="118.5" customHeight="1" x14ac:dyDescent="0.25">
      <c r="A28" s="50" t="s">
        <v>41</v>
      </c>
      <c r="B28" s="40">
        <v>8115500</v>
      </c>
      <c r="C28" s="86">
        <f t="shared" si="0"/>
        <v>9738600</v>
      </c>
      <c r="D28" s="41" t="s">
        <v>29</v>
      </c>
      <c r="E28" s="42" t="s">
        <v>85</v>
      </c>
      <c r="F28" s="42">
        <v>2</v>
      </c>
      <c r="G28" s="43">
        <v>16.399999999999999</v>
      </c>
      <c r="H28" s="44"/>
      <c r="I28" s="42">
        <v>482</v>
      </c>
      <c r="J28" s="45" t="s">
        <v>89</v>
      </c>
      <c r="K28" s="45">
        <v>2.3130000000000002</v>
      </c>
      <c r="L28" s="45" t="s">
        <v>64</v>
      </c>
      <c r="M28" s="45">
        <v>2</v>
      </c>
      <c r="N28" s="45" t="s">
        <v>90</v>
      </c>
      <c r="O28" s="45">
        <v>600</v>
      </c>
      <c r="P28" s="45" t="s">
        <v>87</v>
      </c>
      <c r="Q28" s="46" t="s">
        <v>88</v>
      </c>
      <c r="R28" s="38"/>
      <c r="S28" s="38"/>
      <c r="U28" s="38"/>
    </row>
    <row r="29" spans="1:21" ht="118.5" customHeight="1" x14ac:dyDescent="0.25">
      <c r="A29" s="50" t="s">
        <v>42</v>
      </c>
      <c r="B29" s="40">
        <v>8785000</v>
      </c>
      <c r="C29" s="86">
        <f t="shared" si="0"/>
        <v>10542000</v>
      </c>
      <c r="D29" s="41" t="s">
        <v>29</v>
      </c>
      <c r="E29" s="42" t="s">
        <v>91</v>
      </c>
      <c r="F29" s="42">
        <v>1</v>
      </c>
      <c r="G29" s="43">
        <v>22.07</v>
      </c>
      <c r="H29" s="44"/>
      <c r="I29" s="42">
        <v>560</v>
      </c>
      <c r="J29" s="45" t="s">
        <v>92</v>
      </c>
      <c r="K29" s="45">
        <v>6.33</v>
      </c>
      <c r="L29" s="45" t="s">
        <v>64</v>
      </c>
      <c r="M29" s="45">
        <v>1</v>
      </c>
      <c r="N29" s="45" t="s">
        <v>93</v>
      </c>
      <c r="O29" s="45">
        <v>400</v>
      </c>
      <c r="P29" s="45" t="s">
        <v>94</v>
      </c>
      <c r="Q29" s="46" t="s">
        <v>95</v>
      </c>
      <c r="R29" s="38"/>
      <c r="S29" s="38"/>
      <c r="U29" s="38"/>
    </row>
    <row r="30" spans="1:21" ht="107.25" customHeight="1" thickBot="1" x14ac:dyDescent="0.3">
      <c r="A30" s="51" t="s">
        <v>43</v>
      </c>
      <c r="B30" s="52">
        <v>9089100</v>
      </c>
      <c r="C30" s="87">
        <f t="shared" si="0"/>
        <v>10906920</v>
      </c>
      <c r="D30" s="53" t="s">
        <v>29</v>
      </c>
      <c r="E30" s="54" t="s">
        <v>91</v>
      </c>
      <c r="F30" s="54">
        <v>2</v>
      </c>
      <c r="G30" s="55">
        <v>22.07</v>
      </c>
      <c r="H30" s="56"/>
      <c r="I30" s="54">
        <v>560</v>
      </c>
      <c r="J30" s="57" t="s">
        <v>92</v>
      </c>
      <c r="K30" s="57">
        <v>5.2619999999999996</v>
      </c>
      <c r="L30" s="57" t="s">
        <v>64</v>
      </c>
      <c r="M30" s="57">
        <v>1</v>
      </c>
      <c r="N30" s="57" t="s">
        <v>96</v>
      </c>
      <c r="O30" s="57">
        <v>600</v>
      </c>
      <c r="P30" s="57" t="s">
        <v>97</v>
      </c>
      <c r="Q30" s="58" t="s">
        <v>98</v>
      </c>
      <c r="R30" s="38"/>
      <c r="S30" s="38"/>
      <c r="U30" s="38"/>
    </row>
    <row r="31" spans="1:21" ht="26.25" customHeight="1" thickBot="1" x14ac:dyDescent="0.3">
      <c r="A31" s="92" t="s">
        <v>44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4"/>
      <c r="R31" s="38"/>
      <c r="S31" s="38"/>
      <c r="U31" s="38"/>
    </row>
    <row r="32" spans="1:21" ht="122.25" customHeight="1" x14ac:dyDescent="0.25">
      <c r="A32" s="31" t="s">
        <v>45</v>
      </c>
      <c r="B32" s="32">
        <v>8486500</v>
      </c>
      <c r="C32" s="85">
        <f t="shared" si="0"/>
        <v>10183800</v>
      </c>
      <c r="D32" s="33" t="s">
        <v>29</v>
      </c>
      <c r="E32" s="34" t="s">
        <v>99</v>
      </c>
      <c r="F32" s="34">
        <v>2</v>
      </c>
      <c r="G32" s="59">
        <v>25.25</v>
      </c>
      <c r="H32" s="35"/>
      <c r="I32" s="34">
        <v>482</v>
      </c>
      <c r="J32" s="36" t="s">
        <v>100</v>
      </c>
      <c r="K32" s="36">
        <v>5.2619999999999996</v>
      </c>
      <c r="L32" s="36">
        <v>20</v>
      </c>
      <c r="M32" s="36" t="s">
        <v>64</v>
      </c>
      <c r="N32" s="36" t="s">
        <v>101</v>
      </c>
      <c r="O32" s="36">
        <v>500</v>
      </c>
      <c r="P32" s="36" t="s">
        <v>102</v>
      </c>
      <c r="Q32" s="37" t="s">
        <v>103</v>
      </c>
      <c r="R32" s="38"/>
      <c r="S32" s="38"/>
      <c r="U32" s="38"/>
    </row>
    <row r="33" spans="1:21" ht="117" customHeight="1" x14ac:dyDescent="0.25">
      <c r="A33" s="39" t="s">
        <v>46</v>
      </c>
      <c r="B33" s="40">
        <v>8546500</v>
      </c>
      <c r="C33" s="86">
        <f t="shared" si="0"/>
        <v>10255800</v>
      </c>
      <c r="D33" s="41" t="s">
        <v>29</v>
      </c>
      <c r="E33" s="42" t="s">
        <v>99</v>
      </c>
      <c r="F33" s="42">
        <v>2</v>
      </c>
      <c r="G33" s="43">
        <v>25.25</v>
      </c>
      <c r="H33" s="44"/>
      <c r="I33" s="42">
        <v>482</v>
      </c>
      <c r="J33" s="45" t="s">
        <v>104</v>
      </c>
      <c r="K33" s="45">
        <v>5.2619999999999996</v>
      </c>
      <c r="L33" s="45">
        <v>20</v>
      </c>
      <c r="M33" s="45" t="s">
        <v>64</v>
      </c>
      <c r="N33" s="45" t="s">
        <v>101</v>
      </c>
      <c r="O33" s="45">
        <v>500</v>
      </c>
      <c r="P33" s="45" t="s">
        <v>102</v>
      </c>
      <c r="Q33" s="46" t="s">
        <v>105</v>
      </c>
      <c r="R33" s="38"/>
      <c r="S33" s="38"/>
      <c r="U33" s="38"/>
    </row>
    <row r="34" spans="1:21" ht="123" customHeight="1" x14ac:dyDescent="0.25">
      <c r="A34" s="39" t="s">
        <v>47</v>
      </c>
      <c r="B34" s="40">
        <v>9322500</v>
      </c>
      <c r="C34" s="86">
        <f t="shared" si="0"/>
        <v>11187000</v>
      </c>
      <c r="D34" s="41" t="s">
        <v>29</v>
      </c>
      <c r="E34" s="42" t="s">
        <v>106</v>
      </c>
      <c r="F34" s="42">
        <v>2</v>
      </c>
      <c r="G34" s="43">
        <v>32.5</v>
      </c>
      <c r="H34" s="44"/>
      <c r="I34" s="42">
        <v>482</v>
      </c>
      <c r="J34" s="45" t="s">
        <v>100</v>
      </c>
      <c r="K34" s="45">
        <v>5.2619999999999996</v>
      </c>
      <c r="L34" s="45">
        <v>25</v>
      </c>
      <c r="M34" s="45" t="s">
        <v>64</v>
      </c>
      <c r="N34" s="45" t="s">
        <v>101</v>
      </c>
      <c r="O34" s="45">
        <v>400</v>
      </c>
      <c r="P34" s="45" t="s">
        <v>102</v>
      </c>
      <c r="Q34" s="46" t="s">
        <v>103</v>
      </c>
      <c r="R34" s="38"/>
      <c r="S34" s="38"/>
      <c r="U34" s="38"/>
    </row>
    <row r="35" spans="1:21" ht="120" customHeight="1" x14ac:dyDescent="0.25">
      <c r="A35" s="39" t="s">
        <v>48</v>
      </c>
      <c r="B35" s="40">
        <v>9382500</v>
      </c>
      <c r="C35" s="86">
        <f t="shared" si="0"/>
        <v>11259000</v>
      </c>
      <c r="D35" s="41" t="s">
        <v>29</v>
      </c>
      <c r="E35" s="42" t="s">
        <v>106</v>
      </c>
      <c r="F35" s="42">
        <v>2</v>
      </c>
      <c r="G35" s="43">
        <v>32.5</v>
      </c>
      <c r="H35" s="44"/>
      <c r="I35" s="42">
        <v>482</v>
      </c>
      <c r="J35" s="45" t="s">
        <v>104</v>
      </c>
      <c r="K35" s="45">
        <v>5.2619999999999996</v>
      </c>
      <c r="L35" s="45">
        <v>25</v>
      </c>
      <c r="M35" s="45" t="s">
        <v>64</v>
      </c>
      <c r="N35" s="45" t="s">
        <v>101</v>
      </c>
      <c r="O35" s="45">
        <v>400</v>
      </c>
      <c r="P35" s="45" t="s">
        <v>102</v>
      </c>
      <c r="Q35" s="46" t="s">
        <v>105</v>
      </c>
      <c r="R35" s="38"/>
      <c r="S35" s="38"/>
      <c r="U35" s="38"/>
    </row>
    <row r="36" spans="1:21" ht="123.75" customHeight="1" x14ac:dyDescent="0.25">
      <c r="A36" s="39" t="s">
        <v>49</v>
      </c>
      <c r="B36" s="40">
        <v>9794800</v>
      </c>
      <c r="C36" s="86">
        <f t="shared" si="0"/>
        <v>11753760</v>
      </c>
      <c r="D36" s="41" t="s">
        <v>29</v>
      </c>
      <c r="E36" s="42" t="s">
        <v>91</v>
      </c>
      <c r="F36" s="42">
        <v>2</v>
      </c>
      <c r="G36" s="43">
        <v>24.3</v>
      </c>
      <c r="H36" s="44"/>
      <c r="I36" s="42">
        <v>482</v>
      </c>
      <c r="J36" s="45" t="s">
        <v>92</v>
      </c>
      <c r="K36" s="45">
        <v>5.2619999999999996</v>
      </c>
      <c r="L36" s="45">
        <v>20</v>
      </c>
      <c r="M36" s="45" t="s">
        <v>64</v>
      </c>
      <c r="N36" s="45" t="s">
        <v>101</v>
      </c>
      <c r="O36" s="45">
        <v>500</v>
      </c>
      <c r="P36" s="45" t="s">
        <v>107</v>
      </c>
      <c r="Q36" s="46" t="s">
        <v>108</v>
      </c>
      <c r="R36" s="38"/>
      <c r="S36" s="38"/>
      <c r="U36" s="38"/>
    </row>
    <row r="37" spans="1:21" ht="125.25" customHeight="1" thickBot="1" x14ac:dyDescent="0.3">
      <c r="A37" s="51" t="s">
        <v>50</v>
      </c>
      <c r="B37" s="52">
        <v>9207900</v>
      </c>
      <c r="C37" s="87">
        <f t="shared" si="0"/>
        <v>11049480</v>
      </c>
      <c r="D37" s="53" t="s">
        <v>29</v>
      </c>
      <c r="E37" s="54" t="s">
        <v>91</v>
      </c>
      <c r="F37" s="54">
        <v>1</v>
      </c>
      <c r="G37" s="55">
        <v>18.21</v>
      </c>
      <c r="H37" s="56"/>
      <c r="I37" s="54">
        <v>482</v>
      </c>
      <c r="J37" s="57" t="s">
        <v>92</v>
      </c>
      <c r="K37" s="57">
        <v>6.33</v>
      </c>
      <c r="L37" s="57">
        <v>16</v>
      </c>
      <c r="M37" s="57">
        <v>1</v>
      </c>
      <c r="N37" s="57" t="s">
        <v>93</v>
      </c>
      <c r="O37" s="57">
        <v>500</v>
      </c>
      <c r="P37" s="57" t="s">
        <v>107</v>
      </c>
      <c r="Q37" s="58" t="s">
        <v>109</v>
      </c>
      <c r="R37" s="38"/>
      <c r="S37" s="38"/>
      <c r="U37" s="38"/>
    </row>
    <row r="38" spans="1:21" ht="22.5" customHeight="1" thickBot="1" x14ac:dyDescent="0.3">
      <c r="A38" s="92" t="s">
        <v>51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4"/>
      <c r="R38" s="38"/>
      <c r="S38" s="38"/>
      <c r="U38" s="38"/>
    </row>
    <row r="39" spans="1:21" ht="99" customHeight="1" x14ac:dyDescent="0.25">
      <c r="A39" s="31" t="s">
        <v>52</v>
      </c>
      <c r="B39" s="32">
        <v>7598200</v>
      </c>
      <c r="C39" s="85">
        <f t="shared" si="0"/>
        <v>9117840</v>
      </c>
      <c r="D39" s="33" t="s">
        <v>29</v>
      </c>
      <c r="E39" s="34" t="s">
        <v>99</v>
      </c>
      <c r="F39" s="34">
        <v>2</v>
      </c>
      <c r="G39" s="59">
        <v>30</v>
      </c>
      <c r="H39" s="35"/>
      <c r="I39" s="34">
        <v>482</v>
      </c>
      <c r="J39" s="36" t="s">
        <v>100</v>
      </c>
      <c r="K39" s="36">
        <v>5.2619999999999996</v>
      </c>
      <c r="L39" s="36">
        <v>5060</v>
      </c>
      <c r="M39" s="36" t="s">
        <v>64</v>
      </c>
      <c r="N39" s="36" t="s">
        <v>101</v>
      </c>
      <c r="O39" s="36">
        <v>500</v>
      </c>
      <c r="P39" s="36" t="s">
        <v>102</v>
      </c>
      <c r="Q39" s="37" t="s">
        <v>110</v>
      </c>
      <c r="R39" s="38"/>
      <c r="S39" s="38"/>
      <c r="U39" s="38"/>
    </row>
    <row r="40" spans="1:21" ht="90" customHeight="1" x14ac:dyDescent="0.25">
      <c r="A40" s="39" t="s">
        <v>53</v>
      </c>
      <c r="B40" s="40">
        <v>8329700</v>
      </c>
      <c r="C40" s="86">
        <f t="shared" si="0"/>
        <v>9995640</v>
      </c>
      <c r="D40" s="41" t="s">
        <v>29</v>
      </c>
      <c r="E40" s="42" t="s">
        <v>106</v>
      </c>
      <c r="F40" s="42">
        <v>2</v>
      </c>
      <c r="G40" s="43">
        <v>37.700000000000003</v>
      </c>
      <c r="H40" s="44"/>
      <c r="I40" s="42">
        <v>482</v>
      </c>
      <c r="J40" s="45" t="s">
        <v>100</v>
      </c>
      <c r="K40" s="45">
        <v>5.2619999999999996</v>
      </c>
      <c r="L40" s="45">
        <v>6090</v>
      </c>
      <c r="M40" s="45" t="s">
        <v>64</v>
      </c>
      <c r="N40" s="45" t="s">
        <v>101</v>
      </c>
      <c r="O40" s="45">
        <v>400</v>
      </c>
      <c r="P40" s="45" t="s">
        <v>102</v>
      </c>
      <c r="Q40" s="46" t="s">
        <v>111</v>
      </c>
      <c r="R40" s="38"/>
      <c r="S40" s="38"/>
      <c r="U40" s="38"/>
    </row>
    <row r="41" spans="1:21" ht="108.75" customHeight="1" x14ac:dyDescent="0.25">
      <c r="A41" s="39" t="s">
        <v>54</v>
      </c>
      <c r="B41" s="40">
        <v>8686600</v>
      </c>
      <c r="C41" s="86">
        <f t="shared" si="0"/>
        <v>10423920</v>
      </c>
      <c r="D41" s="41" t="s">
        <v>29</v>
      </c>
      <c r="E41" s="42" t="s">
        <v>85</v>
      </c>
      <c r="F41" s="42">
        <v>2</v>
      </c>
      <c r="G41" s="43">
        <v>20.62</v>
      </c>
      <c r="H41" s="44"/>
      <c r="I41" s="42">
        <v>390</v>
      </c>
      <c r="J41" s="45" t="s">
        <v>76</v>
      </c>
      <c r="K41" s="45">
        <v>3.3639999999999999</v>
      </c>
      <c r="L41" s="45">
        <v>7500</v>
      </c>
      <c r="M41" s="45">
        <v>1</v>
      </c>
      <c r="N41" s="45" t="s">
        <v>112</v>
      </c>
      <c r="O41" s="45">
        <v>400</v>
      </c>
      <c r="P41" s="45" t="s">
        <v>107</v>
      </c>
      <c r="Q41" s="46" t="s">
        <v>113</v>
      </c>
      <c r="R41" s="38"/>
      <c r="S41" s="38"/>
      <c r="U41" s="38"/>
    </row>
    <row r="42" spans="1:21" ht="111.75" customHeight="1" thickBot="1" x14ac:dyDescent="0.3">
      <c r="A42" s="51" t="s">
        <v>55</v>
      </c>
      <c r="B42" s="52">
        <v>13262200</v>
      </c>
      <c r="C42" s="87">
        <f t="shared" si="0"/>
        <v>15914640</v>
      </c>
      <c r="D42" s="53" t="s">
        <v>29</v>
      </c>
      <c r="E42" s="54" t="s">
        <v>114</v>
      </c>
      <c r="F42" s="54">
        <v>1</v>
      </c>
      <c r="G42" s="55">
        <v>29.22</v>
      </c>
      <c r="H42" s="56"/>
      <c r="I42" s="54">
        <v>560</v>
      </c>
      <c r="J42" s="57" t="s">
        <v>92</v>
      </c>
      <c r="K42" s="57">
        <v>6.33</v>
      </c>
      <c r="L42" s="57">
        <v>6200</v>
      </c>
      <c r="M42" s="57">
        <v>1</v>
      </c>
      <c r="N42" s="57" t="s">
        <v>93</v>
      </c>
      <c r="O42" s="57">
        <v>500</v>
      </c>
      <c r="P42" s="57" t="s">
        <v>107</v>
      </c>
      <c r="Q42" s="58" t="s">
        <v>115</v>
      </c>
      <c r="R42" s="38"/>
      <c r="S42" s="38"/>
      <c r="U42" s="38"/>
    </row>
    <row r="43" spans="1:21" s="70" customFormat="1" ht="15.75" x14ac:dyDescent="0.25">
      <c r="A43" s="60" t="s">
        <v>56</v>
      </c>
      <c r="B43" s="61"/>
      <c r="C43" s="61"/>
      <c r="D43" s="62"/>
      <c r="E43" s="63"/>
      <c r="F43" s="64"/>
      <c r="G43" s="65"/>
      <c r="H43" s="66"/>
      <c r="I43" s="67"/>
      <c r="J43" s="67"/>
      <c r="K43" s="68"/>
      <c r="L43" s="67"/>
      <c r="M43" s="63"/>
      <c r="N43" s="63"/>
      <c r="O43" s="63"/>
      <c r="P43" s="63"/>
      <c r="Q43" s="69"/>
      <c r="R43" s="38"/>
      <c r="S43" s="38"/>
    </row>
    <row r="44" spans="1:21" s="71" customFormat="1" ht="22.5" customHeight="1" x14ac:dyDescent="0.2">
      <c r="A44" s="95" t="s">
        <v>57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38"/>
      <c r="S44" s="38"/>
    </row>
    <row r="45" spans="1:21" s="73" customFormat="1" ht="63.75" customHeight="1" x14ac:dyDescent="0.2">
      <c r="A45" s="20"/>
      <c r="B45" s="2"/>
      <c r="C45" s="3"/>
      <c r="D45" s="4"/>
      <c r="E45" s="5"/>
      <c r="F45" s="4"/>
      <c r="G45" s="6"/>
      <c r="H45" s="7"/>
      <c r="I45" s="8"/>
      <c r="J45" s="8"/>
      <c r="K45" s="9"/>
      <c r="L45" s="10"/>
      <c r="M45" s="5"/>
      <c r="N45" s="5"/>
      <c r="O45" s="5"/>
      <c r="P45" s="5"/>
      <c r="Q45" s="12"/>
      <c r="R45" s="72"/>
    </row>
    <row r="46" spans="1:21" s="73" customFormat="1" ht="18.75" x14ac:dyDescent="0.3">
      <c r="A46" s="74" t="s">
        <v>58</v>
      </c>
      <c r="B46" s="75"/>
      <c r="C46" s="75"/>
      <c r="D46" s="76"/>
      <c r="E46" s="76"/>
      <c r="F46" s="76"/>
      <c r="G46" s="77"/>
      <c r="H46" s="78"/>
      <c r="I46" s="76"/>
      <c r="J46" s="79"/>
      <c r="K46" s="80"/>
      <c r="L46" s="81"/>
      <c r="M46" s="82"/>
      <c r="N46" s="82"/>
      <c r="O46" s="82"/>
      <c r="P46" s="82"/>
      <c r="Q46" s="83" t="s">
        <v>59</v>
      </c>
      <c r="R46" s="72"/>
    </row>
  </sheetData>
  <mergeCells count="21">
    <mergeCell ref="A7:Q7"/>
    <mergeCell ref="A8:Q8"/>
    <mergeCell ref="A12:A13"/>
    <mergeCell ref="B12:C12"/>
    <mergeCell ref="D12:D13"/>
    <mergeCell ref="E12:E13"/>
    <mergeCell ref="F12:F13"/>
    <mergeCell ref="G12:G13"/>
    <mergeCell ref="H12:I12"/>
    <mergeCell ref="J12:J13"/>
    <mergeCell ref="Q12:Q13"/>
    <mergeCell ref="A14:Q14"/>
    <mergeCell ref="A31:Q31"/>
    <mergeCell ref="A38:Q38"/>
    <mergeCell ref="A44:Q44"/>
    <mergeCell ref="K12:K13"/>
    <mergeCell ref="L12:L13"/>
    <mergeCell ref="M12:M13"/>
    <mergeCell ref="N12:N13"/>
    <mergeCell ref="O12:O13"/>
    <mergeCell ref="P12:P13"/>
  </mergeCells>
  <pageMargins left="0.19685039370078741" right="0.19685039370078741" top="1.1417322834645669" bottom="0.19685039370078741" header="0.31496062992125984" footer="0.31496062992125984"/>
  <pageSetup paperSize="9" scale="82" fitToHeight="8" orientation="landscape" r:id="rId1"/>
  <rowBreaks count="1" manualBreakCount="1">
    <brk id="3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Company>KAMAZ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Светлана Григорьевна</dc:creator>
  <cp:lastModifiedBy>Кузнецова Светлана Григорьевна</cp:lastModifiedBy>
  <cp:lastPrinted>2024-12-18T12:33:37Z</cp:lastPrinted>
  <dcterms:created xsi:type="dcterms:W3CDTF">2024-12-18T12:12:13Z</dcterms:created>
  <dcterms:modified xsi:type="dcterms:W3CDTF">2024-12-19T07:54:44Z</dcterms:modified>
</cp:coreProperties>
</file>