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ordgalimovaAA\Desktop\"/>
    </mc:Choice>
  </mc:AlternateContent>
  <xr:revisionPtr revIDLastSave="0" documentId="13_ncr:1_{E6509760-743D-453F-B5F3-B8BF71417E59}" xr6:coauthVersionLast="47" xr6:coauthVersionMax="47" xr10:uidLastSave="{00000000-0000-0000-0000-000000000000}"/>
  <bookViews>
    <workbookView xWindow="-120" yWindow="-120" windowWidth="29040" windowHeight="15720" tabRatio="826" xr2:uid="{00000000-000D-0000-FFFF-FFFF00000000}"/>
  </bookViews>
  <sheets>
    <sheet name="Прайс" sheetId="4" r:id="rId1"/>
  </sheets>
  <definedNames>
    <definedName name="_xlnm._FilterDatabase" localSheetId="0" hidden="1">Прайс!$A$12:$M$13</definedName>
    <definedName name="_xlnm.Print_Area" localSheetId="0">Прайс!$A$1:$M$73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5" i="4" l="1"/>
  <c r="C16" i="4"/>
  <c r="C19" i="4"/>
  <c r="C18" i="4"/>
  <c r="C17" i="4"/>
  <c r="C54" i="4" l="1"/>
  <c r="C47" i="4"/>
  <c r="C46" i="4"/>
  <c r="C42" i="4"/>
  <c r="C57" i="4"/>
  <c r="C52" i="4"/>
  <c r="C55" i="4"/>
  <c r="C45" i="4"/>
  <c r="C49" i="4"/>
  <c r="C48" i="4"/>
  <c r="C61" i="4"/>
  <c r="C60" i="4"/>
  <c r="C59" i="4"/>
  <c r="C37" i="4"/>
  <c r="C36" i="4"/>
  <c r="C34" i="4"/>
  <c r="C56" i="4"/>
  <c r="C38" i="4"/>
  <c r="C53" i="4" l="1"/>
  <c r="C51" i="4"/>
  <c r="C44" i="4" l="1"/>
  <c r="C41" i="4"/>
  <c r="C30" i="4"/>
  <c r="C31" i="4"/>
  <c r="C43" i="4"/>
  <c r="C40" i="4"/>
  <c r="C32" i="4" l="1"/>
  <c r="C33" i="4"/>
  <c r="C58" i="4" l="1"/>
  <c r="C25" i="4" l="1"/>
  <c r="C29" i="4"/>
  <c r="C27" i="4"/>
  <c r="C23" i="4"/>
  <c r="C22" i="4"/>
  <c r="C28" i="4"/>
  <c r="C24" i="4"/>
  <c r="C26" i="4"/>
  <c r="C21" i="4"/>
</calcChain>
</file>

<file path=xl/sharedStrings.xml><?xml version="1.0" encoding="utf-8"?>
<sst xmlns="http://schemas.openxmlformats.org/spreadsheetml/2006/main" count="298" uniqueCount="148">
  <si>
    <t>Модель и комплектация а/м</t>
  </si>
  <si>
    <t>Колесная формула</t>
  </si>
  <si>
    <t>Тип ошиновки</t>
  </si>
  <si>
    <t>Г/п, т (наг./ССУ)</t>
  </si>
  <si>
    <t>Мощн. двиг. л.с.</t>
  </si>
  <si>
    <t>Модель КП</t>
  </si>
  <si>
    <t>V платф, куб.м / монт.дл.рамы, мм</t>
  </si>
  <si>
    <t>Спальное место</t>
  </si>
  <si>
    <t>Бак, л</t>
  </si>
  <si>
    <t>ТСУ (высота ССУ при полной / снаряженной массе)</t>
  </si>
  <si>
    <t>Особенности   комплектации   автомобиля</t>
  </si>
  <si>
    <t>6х6</t>
  </si>
  <si>
    <t>─</t>
  </si>
  <si>
    <t>6х4</t>
  </si>
  <si>
    <t>54901-70014-CA</t>
  </si>
  <si>
    <t>54901-70026-CA</t>
  </si>
  <si>
    <t>54901-70028-CA</t>
  </si>
  <si>
    <t>54901-70030-CA</t>
  </si>
  <si>
    <t>54902-768-49(B5)</t>
  </si>
  <si>
    <t>САМОСВАЛЫ</t>
  </si>
  <si>
    <t>65659-70008-CA</t>
  </si>
  <si>
    <t>65659-70010-CA</t>
  </si>
  <si>
    <t>65955-40792-AA</t>
  </si>
  <si>
    <t>6595-10702-CA</t>
  </si>
  <si>
    <t>6595-10792-CA</t>
  </si>
  <si>
    <t>65951-10702-CA</t>
  </si>
  <si>
    <t>65951-10792-CA</t>
  </si>
  <si>
    <t>65952-10792-CA</t>
  </si>
  <si>
    <t>АВТОМОБИЛИ-ШАССИ</t>
  </si>
  <si>
    <t>6595-15702-CA</t>
  </si>
  <si>
    <t>65951-15702-CA</t>
  </si>
  <si>
    <t>65954-40002-AA</t>
  </si>
  <si>
    <t>65958-45002-AA</t>
  </si>
  <si>
    <t>65959-40002-CA</t>
  </si>
  <si>
    <t>-</t>
  </si>
  <si>
    <t>УТВЕРЖДАЮ</t>
  </si>
  <si>
    <t xml:space="preserve">Генеральный директор ПАО "КАМАЗ" </t>
  </si>
  <si>
    <t>"____"__________________20____г.</t>
  </si>
  <si>
    <t xml:space="preserve">Прейскурант на автомобили КАМАЗ </t>
  </si>
  <si>
    <t>Прейскурантная цена, руб.</t>
  </si>
  <si>
    <t>без НДС</t>
  </si>
  <si>
    <t>4х2</t>
  </si>
  <si>
    <t>8х4</t>
  </si>
  <si>
    <t>6х2-2</t>
  </si>
  <si>
    <t>8х8</t>
  </si>
  <si>
    <t>шк-пет.</t>
  </si>
  <si>
    <t>700 + 600</t>
  </si>
  <si>
    <t>1550/1590</t>
  </si>
  <si>
    <t>шк.-пет.</t>
  </si>
  <si>
    <t>54902-764-49(B5)</t>
  </si>
  <si>
    <t>РКПП F12JZ24DD</t>
  </si>
  <si>
    <t>РКПП F12JZ24DD с КОМ</t>
  </si>
  <si>
    <t>РКПП F12JZ22DD с ретардером и КОМ</t>
  </si>
  <si>
    <t>РКПП  F12JZ24DD</t>
  </si>
  <si>
    <t>РКПП  F12JZ24DD с КОМ</t>
  </si>
  <si>
    <t>530 + 530</t>
  </si>
  <si>
    <t>Согласовано:</t>
  </si>
  <si>
    <t>Генеральный директор АО "ТФК "КАМАЗ"</t>
  </si>
  <si>
    <t>РКПП F12JZ22DD с КОМ</t>
  </si>
  <si>
    <t>54901-70004-CA</t>
  </si>
  <si>
    <t>54901-70018-CA</t>
  </si>
  <si>
    <t>РКПП F12JZ26DD с ретардером</t>
  </si>
  <si>
    <t>54901-70022-CA</t>
  </si>
  <si>
    <t>54901-70024-CA</t>
  </si>
  <si>
    <t>1490/1540</t>
  </si>
  <si>
    <t>54901-70011-AA</t>
  </si>
  <si>
    <t>1140/1170</t>
  </si>
  <si>
    <t>1170/1200</t>
  </si>
  <si>
    <t>65954-40001-CA</t>
  </si>
  <si>
    <t>65659-70018-CA</t>
  </si>
  <si>
    <t>65959-45002-CA</t>
  </si>
  <si>
    <t>65951-910792-CA</t>
  </si>
  <si>
    <t>МКПП 2525ТО с КОМ</t>
  </si>
  <si>
    <t>ZF КАМА 1310 ТО</t>
  </si>
  <si>
    <t>260 или 300</t>
  </si>
  <si>
    <t>МКПП 2520TO с КОМ</t>
  </si>
  <si>
    <t>МКПП 2525TO с КОМ</t>
  </si>
  <si>
    <t>А.В. Мигаль</t>
  </si>
  <si>
    <t>Директор департамента маркетинга</t>
  </si>
  <si>
    <t>Заместитель генерального директора ПАО "КАМАЗ" по продажам и сервису</t>
  </si>
  <si>
    <t>А.В. Сарайкин</t>
  </si>
  <si>
    <t>А.М. Кожевников</t>
  </si>
  <si>
    <t>Б.М. Модестов</t>
  </si>
  <si>
    <t>6595-15792-CA</t>
  </si>
  <si>
    <t>65951-15792-CA</t>
  </si>
  <si>
    <t>65952-15792-CA</t>
  </si>
  <si>
    <t>6595-910792-CA</t>
  </si>
  <si>
    <t>65952-910792-CA</t>
  </si>
  <si>
    <t>65959-940002-CA</t>
  </si>
  <si>
    <t>С.А. Когогин</t>
  </si>
  <si>
    <t>65658-1764-49(B5)</t>
  </si>
  <si>
    <t>65658-1766-49(B5)</t>
  </si>
  <si>
    <t>Срок действия с 01.01.2026</t>
  </si>
  <si>
    <t>с НДС (22%)</t>
  </si>
  <si>
    <t>65956-40792-AA</t>
  </si>
  <si>
    <t>53251-43059-56(5Н)</t>
  </si>
  <si>
    <t>53251-43058-56(5Н)</t>
  </si>
  <si>
    <t>984 (196)</t>
  </si>
  <si>
    <t>1330/1380</t>
  </si>
  <si>
    <t>Директор по экономике -Директор центра экономики</t>
  </si>
  <si>
    <t>54901-70908-MA*</t>
  </si>
  <si>
    <t>54901-70902-MA*</t>
  </si>
  <si>
    <t>54901-70808-MA*</t>
  </si>
  <si>
    <t>54901-70802-MA*</t>
  </si>
  <si>
    <t>СЕДЕЛЬНЫЕ ТЯГАЧИ В ДИЗЕЛЬНОМ ИСПОЛНЕНИИ</t>
  </si>
  <si>
    <t>СЕДЕЛЬНЫЕ ТЯГАЧИ В ГАЗОВОМ ИСПОЛНЕНИИ</t>
  </si>
  <si>
    <t>дв. КАМАЗ Р6 910.52-460, зад. мост на пн.подвеске, МКБ, ECAS, EBS, ESP, ASR, кабина высокая, широкая, с ровным полом, пружинная подвеска каб., кондиционер, холодильник, отопитель кабины, тахограф с СКЗИ, ИТИС, мультимедиа БИС, ДЗК</t>
  </si>
  <si>
    <t>дв. КАМАЗ Р6 910.52-460, зад. мост на пн.подвеске, МКБ, ECAS, EBS, ESP, ASR, кабина высокая, широкая, с ровным полом, пружинная подвеска каб., кондиционер, холодильник, отопитель кабины, тахограф с СКЗИ, ИТИС, мультимедиа БИС, ДЗК, проблесковые маяки, ДОПОГ</t>
  </si>
  <si>
    <t>дв. КАМАЗ Р6 910.50-560, ведущие мосты КАМАЗ на рессор. подвеске, МКБ, EBS, ASR, кабина низкая,  пружинная подвеска каб., кондиционер, холодильник, отопитель кабины, тахограф с СКЗИ, РК КАМАЗ 630, ИТИС, мультимедиа БИС, ДЗК, ССУ 3,5"</t>
  </si>
  <si>
    <t>дв. КАМАЗ Р6 910.52-460, ведущие мосты КАМАЗ на рессор. подвеске, МКБ, EBS, ASR, кабина низкая,  пружинная подвеска каб., кондиционер, холодильник, отопитель кабины, тахограф с СКЗИ, РК КАМАЗ 630, ИТИС, мультимедиа БИС, ДЗК,  ССУ 2"</t>
  </si>
  <si>
    <t>дв. КАМАЗ Р6 910.50-560, ведущие мосты HDZ на рессор. подвеске, МКБ, EBS, ASR, кабина низкая,  пружинная подвеска каб., кондиционер, холодильник, отопитель кабины, тахограф с СКЗИ, РК КАМАЗ 630, ИТИС, мультимедиа БИС, ССУ 3,5"</t>
  </si>
  <si>
    <t>зад.разгрузка, прямоуг.сеч, дв. КАМАЗ Р6 910.52-460, ведущие мосты HDZ, МКБ, EBS, ASR, кабина низкая,  пружинная подвеска каб., кондиционер, отопитель кабины, тахограф с СКЗИ, ИТИС, мультимедиа БИС, боковая защита, ДЗК, обогрев платформы</t>
  </si>
  <si>
    <t>зад.разгрузка, прямоуг.сеч, дв. КАМАЗ Р6 910.52-460, ведущие мосты HDZ, МКБ, EBS, ASR, кабина низкая,  пружинная подвеска каб., кондиционер, отопитель кабины, тахограф с СКЗИ, ИТИС, мультимедиа БИС, боковая защита, ДЗК, обогрев платформы</t>
  </si>
  <si>
    <t>зад.разгрузка, прямоуг.сеч, дв. КАМАЗ Р6 910.52-460, ведущие мосты HDZ, МКБ, EBS, ASR, кабина низкая,  пружинная подвеска каб., кондиционер, отопитель кабины, тахограф с СКЗИ, ИТИС, мультимедиа БИС, боковая защита, ДЗК, обогрев платформы, гидроцилиндр Палфингер</t>
  </si>
  <si>
    <t>зад.разгрузка, прямоуг.сеч., дв. КАМАЗ Р6 910.52-460, ведущие мосты HDZ на рессор. подвеске, МКБ, EBS, ASR, кабина низкая,  пружинная подвеска каб., кондиционер, отопитель кабины, тахограф с СКЗИ, РК КАМАЗ 630, ИТИС, мультимедиа БИС, ДЗК, обогрев платформы, боковая защита</t>
  </si>
  <si>
    <t>зад.разгрузка, прямоуг.сеч., дв. КАМАЗ Р6 910.52-460, ведущие мосты HDZ на рессор. подвеске, МКБ, EBS, ASR, кабина низкая,  пружинная подвеска каб., кондиционер, отопитель кабины, тахограф с СКЗИ, РК КАМАЗ 630, ИТИС, мультимедиа БИС, ДЗК, обогрев платформы, боковая защита, гидроцилиндр Палфингер</t>
  </si>
  <si>
    <t>зад.разгрузка, прямоуг.сеч., дв. КАМАЗ Р6 910.52-460, ведущие мосты КАМАЗ на рессор. подвеске, МКБ, EBS, ASR, кабина низкая,  пружинная подвеска каб., кондиционер, холодильник, отопитель кабины, тахограф с СКЗИ, РК КАМАЗ 630, ИТИС, мультимедиа БИС, ДЗК, обогрев платформы</t>
  </si>
  <si>
    <t>зад.разгрузка, прямоуг.сеч., дв. КАМАЗ Р6 910.52-460, ведущие мосты КАМАЗ на рессор. подвеске, МКБ, EBS, ASR, кабина низкая,  пружинная подвеска каб., кондиционер, холодильник, отопитель кабины, тахограф с СКЗИ, РК КАМАЗ 630, ИТИС, мультимедиа БИС, ДЗК, обогрев платформы, гидроцилиндр Палфингер</t>
  </si>
  <si>
    <t>дв. КАМАЗ Р6 910.52-460, ведущие мосты HDZ, МКБ, EBS, ASR, кабина низкая,  пружинная подвеска каб., кондиционер, отопитель кабины, тахограф с СКЗИ, ИТИС, мультимедиа БИС, боковая защита, ДЗК технологический</t>
  </si>
  <si>
    <t>дв. КАМАЗ Р6 910.52-460, ведущие мосты HDZ, МКБ, EBS, ASR, кабина низкая,  пружинная подвеска каб., кондиционер, тахограф с СКЗИ, ИТИС, мультимедиа БИС, боковая защита, отопитель кабины, ДЗК технологический</t>
  </si>
  <si>
    <t>дв. КАМАЗ Р6 910.50-560, ведущие мосты КАМАЗ на рессор. подвеске, МКБ, EBS, ASR, кабина низкая,  пружинная подвеска каб., кондиционер, холодильник, отопитель кабины, тахограф с СКЗИ, РК КАМАЗ 630, ИТИС, мультимедиа БИС, ДЗК, обогрев платформы</t>
  </si>
  <si>
    <t>дв. КАМАЗ Р6 910.52-460, ведущие мосты КАМАЗ на рессор. подвеске, МКБ, EBS, ASR, кабина низкая, пружинная подвеска каб., кондиционер, холодильник, отопитель кабины, тахограф с СКЗИ, РК КАМАЗ 630, ИТИС, мультимедиа БИС, технологическое ДЗК</t>
  </si>
  <si>
    <t>дв. КАМАЗ Р6 910.52-460, ось и зад. мост HDZ, МКБ, ECAS, EBS, ABS, ESP, ASR, кабина высокая, широкая 2500мм, с ровным полом, пружинная подвеска каб., кондиционер, холодильник, отопитель кабины, тахограф с СКЗИ, ИТИС, мультимедиа БИС</t>
  </si>
  <si>
    <t>дв. КАМАЗ Р6 910.52-460, зад. мост HDZ, пер. ось КАМАЗ, МКБ, ECAS, EBS, ABS, ESP, ASR, кабина высокая, широкая 2500мм, с ровным полом, пружинная подвеска каб., кондиционер, холодильник, отопитель кабины, тахограф с СКЗИ, ИТИС, мультимедиа БИС</t>
  </si>
  <si>
    <t>дв. КАМАЗ Р6 910.52-460, ось и зад. мост HDZ, МКБ, ECAS, EBS, ABS, ESP, ASR, кабина высокая, широкая 2500мм, с ровным полом, пружинная подвеска каб., кондиционер, холодильник, отопитель кабины, проблесковые маячки, тахограф с СКЗИ, ИТИС, мультимедиа БИС, ДОПОГ, ДЗК</t>
  </si>
  <si>
    <t>дв. КАМАЗ Р6 910.52-460, ось и зад. мост HDZ, МКБ, ECAS, EBS, ABS, ESP, ASR, кабина высокая, широкая 2500мм, с ровным полом, пружинная подвеска каб., кондиционер, холодильник, отопитель кабины, тахограф с СКЗИ, ИТИС, мультимедиа БИС, ДЗК</t>
  </si>
  <si>
    <t>дв. КАМАЗ Р6 910.52-460, зад. мост HDZ, пер. ось КАМАЗ, МКБ, ECAS, EBS, ABS, ESP, ASR, кабина высокая, широкая 2500мм, с ровным полом, пружинная подвеска каб., кондиционер, холодильник, отопитель кабины, тахограф с СКЗИ, ИТИС, мультимедиа БИС,  ДЗК</t>
  </si>
  <si>
    <t>дв. КАМАЗ Р6 910.52-460, зад. мост HDZ, пер. ось КАМАЗ, МКБ, ECAS, EBS, ABS, ESP, ASR, кабина высокая, широкая 2500мм, с ровным полом, пружинная подвеска каб., проблесковые маячки, кондиционер, холодильник, отопитель кабины, тахограф с СКЗИ, ИТИС, мультимедиа БИС, ДОПОГ, ДЗК</t>
  </si>
  <si>
    <t>дв. КАМАЗ Р6 910.52-460, зад. мост HDZ, пер. ось КАМАЗ, МКБ, ECAS, EBS, ABS, ESP, ASR, кабина высокая, широкая 2500мм, с ровным полом, пружинная подвеска каб., кондиционер, холодильник, отопитель кабины, тахограф с СКЗИ, ИТИС, мультимедиа БИС, ДЗК</t>
  </si>
  <si>
    <t>дв. КАМАЗ 689.510-400, зад. мост HDZ, пер. ось КАМАЗ, МКБ, ECAS, EBS, ABS, ESP, ASR, кабина низкая, пружинная подвеска каб., кондиционер, холодильник, отопитель кабины, тахограф с СКЗИ, ИТИС, мультимедиа БИС, ДЗК</t>
  </si>
  <si>
    <t>дв. КАМАЗ 689.510-400, зад. мост HDZ, пер. ось КАМАЗ, МКБ, ECAS, EBS, ABS, ESP, ASR, кабина низкая, пружинная подвеска каб., кондиционер, холодильник, отопитель кабины, тахограф с СКЗИ, ИТИС, мультимедиа БИС, ДЗК, проблеск. маячки, ДОПОГ</t>
  </si>
  <si>
    <t>дв. КАМАЗ 689.510-400, зад. мост HDZ, пер. ось КАМАЗ, подъемн. ось, МКБ, ECAS, EBS, ABS, ESP, ASR, кабина низкая, пружинная подвеска каб., кондиционер, холодильник, отопитель кабины, тахограф с СКЗИ, ИТИС, мультимедиа БИС, ДЗК</t>
  </si>
  <si>
    <t>дв. КАМАЗ 689.510-400, зад. мост HDZ, пер. ось КАМАЗ, подъемн. ось, МКБ, ECAS, EBS, ABS, ESP, ASR, кабина низкая, пружинная подвеска каб., кондиционер, холодильник, отопитель кабины, тахограф с СКЗИ, ИТИС, мультимедиа БИС, ДЗК, проблесковые маяки, ДОПОГ</t>
  </si>
  <si>
    <t>дв. КАМАЗ 667.510-310, зад. мост HDZ (11,5т), МКБ, ECAS, EBS, ABS, ESP, ASR, кабина низкая, пружинная подвеска каб., кондиционер, холодильник, отопитель кабины, тахограф с СКЗИ, ИТИС, мультимедиа БИС, ДЗК</t>
  </si>
  <si>
    <t>дв. КАМАЗ 667.510-310, зад. мост HDZ (10,5т), МКБ, ECAS, EBS, ABS, ESP, ASR, кабина низкая, пружинная подвеска каб., кондиционер, холодильник, отопитель кабины, тахограф с СКЗИ, ИТИС, мультимедиа БИС, ДЗК</t>
  </si>
  <si>
    <t>дв. КАМАЗ Р6 910.50-560, зад. мост HDZ, пер. ось КАМАЗ, МКБ, ECAS, EBS, ABS, ESP, ASR, кабина высокая, широкая 2500мм, с ровным полом, пневматическая подвеска каб., кондиционер, холодильник, отопитель кабины, тахограф с СКЗИ, ИТИС, мультимедиа БИС, элетронная система ADAS, боковое аэродинамическое ограждение, без боковых радаров слепых зон</t>
  </si>
  <si>
    <t>дв. КАМАЗ Р6 950.50-460, зад. мост и пер. ось HDZ, МКБ, ECAS, EBS, ABS, ESP, ASR, кабина высокая, широкая 2500мм, с ровным полом, пружинная подвеска каб., кондиционер, тахограф с СКЗИ, ИТИС, мультимедиа БИС, отопитель кабины, холодильник, ГБО 8х123</t>
  </si>
  <si>
    <t>дв. КАМАЗ Р6 950.50-460,  зад. мост HDZ, пер. ось КАМАЗ, МКБ, ECAS, EBS, ABS, ESP, ASR, кабина высокая, широкая 2500мм, с ровным полом, пружинная подвеска каб., кондиционер, тахограф с СКЗИ, ИТИС, мультимедиа БИС, отопитель кабины, холодильник, криобаки для СПГ 1060л</t>
  </si>
  <si>
    <t>(автотехника поколения К5)</t>
  </si>
  <si>
    <t>* Рекомендованная розничная цена (РРЦ) равна прейскурантной цене за вычетом субсидии производителям техники, использующим природный газ в качестве моторного топлива и не является минимальной либо фиксированной ценой реализации.</t>
  </si>
  <si>
    <t>Примечание:</t>
  </si>
  <si>
    <t>Макс.полез. мощность (нетто)**</t>
  </si>
  <si>
    <t>**Максимальная полезная мощность (нетто), указываемая в ОТТС, ОТШ и ПТС</t>
  </si>
  <si>
    <t>дв. КАМАЗ Р6 910.52-460, ведущие мосты HDZ на рессор. подвеске, МКБ, EBS, ASR, кабина низкая,  пружинная подвеска каб., кондиционер, отопитель кабины, тахограф с СКЗИ, ИТИС, мультимедиа БИС, боковая защита, ДЗК технологический</t>
  </si>
  <si>
    <t>дв. КАМАЗ Р6 950.50-460, зад. мост HDZ, пер. ось КАМАЗ, МКБ, ECAS, EBS, ABS, ESP, ASR, кабина высокая, широкая 2500мм, с ровным полом, пружинная подвеска каб., кондиционер, тахограф с СКЗИ, ИТИС, мультимедиа БИС, отопитель кабины, холодильник, проблесковые маяки, ДОПОГ, криобаки для СПГ 1060л</t>
  </si>
  <si>
    <t>дв. КАМАЗ Р6 950.50-460, зад. мост и пер. ось HDZ, МКБ, ECAS, EBS, ABS, ESP, ASR, кабина высокая, широкая 2500мм, с ровным полом, пружинная подвеска каб., кондиционер, тахограф с СКЗИ, ИТИС, мультимедиа БИС,  отопитель кабины, холодильник, проблесковые маяки, ДОПОГ, ГБО 8х123</t>
  </si>
  <si>
    <t>дв. КАМАЗ Р6 910.50-560, передняя ось КАМАЗ, МКБ, EBS, ASR, кабина низкая,  пружинная подвеска каб., кондиционер, холодильник, отопитель кабины, тахограф с СКЗИ, ИТИС, мультимедиа БИС, ССУ 3,5"</t>
  </si>
  <si>
    <t>Прейск-ая цена без НДС с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</si>
</sst>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.00\ _₽_-;\-* #,##0.00\ _₽_-;_-* &quot;-&quot;??\ _₽_-;_-@_-"/>
    <numFmt numFmtId="165" formatCode="0.000"/>
    <numFmt numFmtId="166" formatCode="#,##0.00_);[Red]\(#,##0.00\)"/>
    <numFmt numFmtId="167" formatCode="0.0"/>
    <numFmt numFmtId="168" formatCode="#\ ##0"/>
    <numFmt numFmtId="169" formatCode="0.0%"/>
    <numFmt numFmtId="170" formatCode="_-* #\ ##0.00_-;\-* #\ ##0.00_-;_-* &quot;-&quot;??_-;_-@_-"/>
    <numFmt numFmtId="171" formatCode="_-* #,##0.00\ _р_у_б_-;\-* #,##0.00\ _р_у_б_-;_-* &quot;-&quot;??\ _р_у_б_-;_-@_-"/>
    <numFmt numFmtId="172" formatCode="[$-419]mmmm\ yyyy;@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MS Sans Serif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b/>
      <sz val="14"/>
      <name val="Times New Roman Cyr"/>
      <charset val="204"/>
    </font>
    <font>
      <sz val="10"/>
      <name val="Arial Cyr"/>
      <charset val="204"/>
    </font>
    <font>
      <sz val="16"/>
      <name val="Times New Roman Cyr"/>
      <charset val="204"/>
    </font>
    <font>
      <b/>
      <i/>
      <sz val="11"/>
      <name val="Times New Roman"/>
      <family val="1"/>
      <charset val="204"/>
    </font>
    <font>
      <b/>
      <sz val="16"/>
      <name val="Times New Roman Cyr"/>
      <charset val="204"/>
    </font>
    <font>
      <b/>
      <u/>
      <sz val="16"/>
      <name val="Times New Roman Cyr"/>
      <charset val="204"/>
    </font>
    <font>
      <b/>
      <i/>
      <sz val="12"/>
      <name val="Times New Roman Cyr"/>
      <charset val="204"/>
    </font>
    <font>
      <sz val="9"/>
      <color theme="0" tint="-0.49998474074526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i/>
      <sz val="12"/>
      <color indexed="12"/>
      <name val="Times New Roman Cyr"/>
      <charset val="204"/>
    </font>
    <font>
      <sz val="12"/>
      <color indexed="12"/>
      <name val="Times New Roman Cyr"/>
      <charset val="204"/>
    </font>
    <font>
      <sz val="12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 Cyr"/>
      <charset val="204"/>
    </font>
    <font>
      <sz val="12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color indexed="0"/>
      <name val="Arial"/>
      <family val="2"/>
      <charset val="204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i/>
      <sz val="14"/>
      <name val="Times New Roman Cyr"/>
      <charset val="204"/>
    </font>
    <font>
      <i/>
      <sz val="16"/>
      <name val="Times New Roman Cyr"/>
      <charset val="204"/>
    </font>
    <font>
      <sz val="11"/>
      <name val="MS Sans Serif"/>
      <charset val="204"/>
    </font>
    <font>
      <b/>
      <sz val="12"/>
      <color indexed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8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23" fillId="0" borderId="0"/>
    <xf numFmtId="171" fontId="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5" fillId="0" borderId="0"/>
    <xf numFmtId="0" fontId="7" fillId="0" borderId="0"/>
    <xf numFmtId="9" fontId="2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6" fillId="0" borderId="0"/>
    <xf numFmtId="0" fontId="1" fillId="0" borderId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0" fontId="3" fillId="0" borderId="0"/>
    <xf numFmtId="164" fontId="25" fillId="0" borderId="0" applyFont="0" applyFill="0" applyBorder="0" applyAlignment="0" applyProtection="0"/>
    <xf numFmtId="0" fontId="1" fillId="0" borderId="0"/>
    <xf numFmtId="0" fontId="25" fillId="0" borderId="0"/>
    <xf numFmtId="9" fontId="27" fillId="0" borderId="0" applyFont="0" applyFill="0" applyBorder="0" applyAlignment="0" applyProtection="0"/>
    <xf numFmtId="0" fontId="3" fillId="0" borderId="0"/>
  </cellStyleXfs>
  <cellXfs count="145">
    <xf numFmtId="0" fontId="0" fillId="0" borderId="0" xfId="0"/>
    <xf numFmtId="3" fontId="0" fillId="0" borderId="0" xfId="0" applyNumberFormat="1"/>
    <xf numFmtId="0" fontId="6" fillId="0" borderId="0" xfId="6" applyFont="1" applyFill="1" applyAlignment="1"/>
    <xf numFmtId="3" fontId="4" fillId="0" borderId="0" xfId="6" applyNumberFormat="1" applyFont="1" applyFill="1" applyAlignment="1">
      <alignment horizontal="right" vertical="top" wrapText="1" indent="1"/>
    </xf>
    <xf numFmtId="3" fontId="4" fillId="0" borderId="0" xfId="6" applyNumberFormat="1" applyFont="1" applyFill="1" applyAlignment="1">
      <alignment horizontal="center" vertical="top" wrapText="1"/>
    </xf>
    <xf numFmtId="168" fontId="4" fillId="0" borderId="0" xfId="6" applyNumberFormat="1" applyFont="1" applyFill="1" applyAlignment="1">
      <alignment horizontal="center" vertical="top" wrapText="1"/>
    </xf>
    <xf numFmtId="0" fontId="4" fillId="0" borderId="0" xfId="6" applyFont="1" applyFill="1" applyAlignment="1">
      <alignment horizontal="center" vertical="top" wrapText="1"/>
    </xf>
    <xf numFmtId="165" fontId="4" fillId="0" borderId="0" xfId="6" applyNumberFormat="1" applyFont="1" applyFill="1" applyAlignment="1">
      <alignment horizontal="center" vertical="top" wrapText="1"/>
    </xf>
    <xf numFmtId="1" fontId="4" fillId="0" borderId="0" xfId="6" applyNumberFormat="1" applyFont="1" applyFill="1" applyAlignment="1">
      <alignment horizontal="center" vertical="top" wrapText="1"/>
    </xf>
    <xf numFmtId="167" fontId="4" fillId="0" borderId="0" xfId="6" applyNumberFormat="1" applyFont="1" applyFill="1" applyAlignment="1">
      <alignment horizontal="center" vertical="top" wrapText="1"/>
    </xf>
    <xf numFmtId="0" fontId="8" fillId="0" borderId="0" xfId="7" applyFont="1" applyFill="1" applyAlignment="1"/>
    <xf numFmtId="0" fontId="4" fillId="0" borderId="0" xfId="6" applyFont="1" applyFill="1" applyAlignment="1">
      <alignment vertical="justify" wrapText="1"/>
    </xf>
    <xf numFmtId="0" fontId="2" fillId="0" borderId="0" xfId="6"/>
    <xf numFmtId="0" fontId="9" fillId="0" borderId="0" xfId="6" applyFont="1" applyFill="1" applyAlignment="1">
      <alignment horizontal="right" vertical="justify" wrapText="1"/>
    </xf>
    <xf numFmtId="0" fontId="11" fillId="0" borderId="0" xfId="6" applyFont="1" applyFill="1" applyAlignment="1">
      <alignment horizontal="center"/>
    </xf>
    <xf numFmtId="3" fontId="11" fillId="0" borderId="0" xfId="6" applyNumberFormat="1" applyFont="1" applyFill="1" applyAlignment="1">
      <alignment horizontal="center"/>
    </xf>
    <xf numFmtId="0" fontId="4" fillId="0" borderId="0" xfId="6" applyFont="1" applyFill="1" applyAlignment="1">
      <alignment horizontal="left" vertical="top" wrapText="1"/>
    </xf>
    <xf numFmtId="0" fontId="12" fillId="0" borderId="0" xfId="6" applyFont="1" applyFill="1" applyAlignment="1">
      <alignment horizontal="right"/>
    </xf>
    <xf numFmtId="0" fontId="4" fillId="0" borderId="0" xfId="6" applyFont="1" applyFill="1" applyAlignment="1">
      <alignment horizontal="left" vertical="center" wrapText="1"/>
    </xf>
    <xf numFmtId="3" fontId="13" fillId="0" borderId="0" xfId="6" applyNumberFormat="1" applyFont="1" applyFill="1" applyAlignment="1">
      <alignment horizontal="center" vertical="top" wrapText="1"/>
    </xf>
    <xf numFmtId="168" fontId="13" fillId="0" borderId="0" xfId="6" applyNumberFormat="1" applyFont="1" applyFill="1" applyAlignment="1">
      <alignment horizontal="center" vertical="top" wrapText="1"/>
    </xf>
    <xf numFmtId="0" fontId="4" fillId="0" borderId="0" xfId="6" applyFont="1" applyFill="1"/>
    <xf numFmtId="0" fontId="4" fillId="0" borderId="0" xfId="6" applyFont="1" applyFill="1" applyAlignment="1">
      <alignment vertical="center"/>
    </xf>
    <xf numFmtId="0" fontId="0" fillId="0" borderId="0" xfId="0"/>
    <xf numFmtId="0" fontId="0" fillId="0" borderId="0" xfId="0" applyFill="1"/>
    <xf numFmtId="3" fontId="0" fillId="0" borderId="0" xfId="0" applyNumberFormat="1" applyAlignment="1">
      <alignment vertical="center"/>
    </xf>
    <xf numFmtId="3" fontId="14" fillId="0" borderId="0" xfId="6" applyNumberFormat="1" applyFont="1" applyFill="1" applyAlignment="1">
      <alignment horizontal="left" vertical="center" indent="1"/>
    </xf>
    <xf numFmtId="169" fontId="0" fillId="0" borderId="0" xfId="1" applyNumberFormat="1" applyFont="1" applyAlignment="1"/>
    <xf numFmtId="3" fontId="0" fillId="0" borderId="0" xfId="0" applyNumberFormat="1" applyAlignment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Fill="1"/>
    <xf numFmtId="0" fontId="8" fillId="0" borderId="0" xfId="0" applyFont="1" applyFill="1"/>
    <xf numFmtId="165" fontId="8" fillId="0" borderId="0" xfId="0" applyNumberFormat="1" applyFont="1" applyFill="1"/>
    <xf numFmtId="1" fontId="8" fillId="0" borderId="0" xfId="0" applyNumberFormat="1" applyFont="1" applyFill="1"/>
    <xf numFmtId="167" fontId="8" fillId="0" borderId="0" xfId="0" applyNumberFormat="1" applyFont="1" applyFill="1"/>
    <xf numFmtId="0" fontId="28" fillId="0" borderId="0" xfId="0" applyFont="1" applyFill="1" applyAlignment="1">
      <alignment horizontal="center" vertical="top" wrapText="1"/>
    </xf>
    <xf numFmtId="0" fontId="8" fillId="0" borderId="0" xfId="0" applyFont="1"/>
    <xf numFmtId="172" fontId="21" fillId="0" borderId="0" xfId="0" applyNumberFormat="1" applyFont="1"/>
    <xf numFmtId="0" fontId="21" fillId="0" borderId="0" xfId="0" applyFont="1"/>
    <xf numFmtId="0" fontId="29" fillId="0" borderId="0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72" fontId="8" fillId="0" borderId="0" xfId="0" applyNumberFormat="1" applyFont="1" applyAlignment="1">
      <alignment vertical="center"/>
    </xf>
    <xf numFmtId="0" fontId="30" fillId="0" borderId="0" xfId="0" applyFont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21" fillId="0" borderId="0" xfId="37" applyFont="1" applyAlignment="1"/>
    <xf numFmtId="172" fontId="21" fillId="0" borderId="0" xfId="37" applyNumberFormat="1" applyFont="1" applyAlignment="1"/>
    <xf numFmtId="0" fontId="21" fillId="0" borderId="0" xfId="37" applyFont="1"/>
    <xf numFmtId="0" fontId="21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72" fontId="8" fillId="0" borderId="0" xfId="0" applyNumberFormat="1" applyFont="1"/>
    <xf numFmtId="0" fontId="21" fillId="0" borderId="0" xfId="0" applyFont="1" applyFill="1"/>
    <xf numFmtId="0" fontId="15" fillId="0" borderId="11" xfId="6" applyFont="1" applyFill="1" applyBorder="1" applyAlignment="1">
      <alignment horizontal="center" vertical="center" wrapText="1"/>
    </xf>
    <xf numFmtId="1" fontId="15" fillId="0" borderId="16" xfId="6" applyNumberFormat="1" applyFont="1" applyFill="1" applyBorder="1" applyAlignment="1">
      <alignment horizontal="center" textRotation="90" wrapText="1"/>
    </xf>
    <xf numFmtId="0" fontId="20" fillId="0" borderId="22" xfId="5" applyFont="1" applyFill="1" applyBorder="1" applyAlignment="1">
      <alignment horizontal="left" vertical="center" wrapText="1"/>
    </xf>
    <xf numFmtId="3" fontId="22" fillId="0" borderId="9" xfId="0" applyNumberFormat="1" applyFont="1" applyBorder="1" applyAlignment="1">
      <alignment horizontal="center" vertical="center"/>
    </xf>
    <xf numFmtId="3" fontId="22" fillId="0" borderId="10" xfId="0" applyNumberFormat="1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0" fontId="20" fillId="0" borderId="34" xfId="5" applyFont="1" applyFill="1" applyBorder="1" applyAlignment="1">
      <alignment horizontal="left" vertical="center" wrapText="1"/>
    </xf>
    <xf numFmtId="3" fontId="22" fillId="0" borderId="31" xfId="0" applyNumberFormat="1" applyFont="1" applyBorder="1" applyAlignment="1">
      <alignment horizontal="center" vertical="center"/>
    </xf>
    <xf numFmtId="3" fontId="22" fillId="0" borderId="32" xfId="0" applyNumberFormat="1" applyFont="1" applyFill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165" fontId="22" fillId="0" borderId="27" xfId="0" applyNumberFormat="1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left" vertical="center" wrapText="1"/>
    </xf>
    <xf numFmtId="0" fontId="20" fillId="0" borderId="24" xfId="5" applyFont="1" applyFill="1" applyBorder="1" applyAlignment="1">
      <alignment horizontal="left" vertical="center" wrapText="1"/>
    </xf>
    <xf numFmtId="3" fontId="22" fillId="0" borderId="14" xfId="0" applyNumberFormat="1" applyFont="1" applyBorder="1" applyAlignment="1">
      <alignment horizontal="center" vertical="center"/>
    </xf>
    <xf numFmtId="3" fontId="22" fillId="0" borderId="15" xfId="0" applyNumberFormat="1" applyFont="1" applyFill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165" fontId="22" fillId="0" borderId="18" xfId="0" applyNumberFormat="1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left" vertical="center" wrapText="1"/>
    </xf>
    <xf numFmtId="165" fontId="22" fillId="0" borderId="11" xfId="0" applyNumberFormat="1" applyFont="1" applyBorder="1" applyAlignment="1">
      <alignment horizontal="center" vertical="center"/>
    </xf>
    <xf numFmtId="3" fontId="22" fillId="0" borderId="23" xfId="0" applyNumberFormat="1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165" fontId="22" fillId="0" borderId="25" xfId="0" applyNumberFormat="1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left" vertical="center" wrapText="1"/>
    </xf>
    <xf numFmtId="0" fontId="20" fillId="0" borderId="2" xfId="5" applyFont="1" applyFill="1" applyBorder="1" applyAlignment="1">
      <alignment horizontal="left" vertical="center" wrapText="1"/>
    </xf>
    <xf numFmtId="3" fontId="22" fillId="0" borderId="1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165" fontId="22" fillId="0" borderId="6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center" wrapText="1"/>
    </xf>
    <xf numFmtId="0" fontId="15" fillId="0" borderId="36" xfId="6" applyFont="1" applyFill="1" applyBorder="1" applyAlignment="1">
      <alignment horizontal="center" vertical="center" wrapText="1"/>
    </xf>
    <xf numFmtId="3" fontId="15" fillId="0" borderId="37" xfId="6" applyNumberFormat="1" applyFont="1" applyFill="1" applyBorder="1" applyAlignment="1">
      <alignment horizontal="center" vertical="center" wrapText="1"/>
    </xf>
    <xf numFmtId="0" fontId="15" fillId="0" borderId="37" xfId="6" applyFont="1" applyFill="1" applyBorder="1" applyAlignment="1">
      <alignment horizontal="center" vertical="center" wrapText="1"/>
    </xf>
    <xf numFmtId="0" fontId="15" fillId="0" borderId="38" xfId="6" applyFont="1" applyFill="1" applyBorder="1" applyAlignment="1">
      <alignment horizontal="center" vertical="center" wrapText="1"/>
    </xf>
    <xf numFmtId="0" fontId="8" fillId="0" borderId="0" xfId="7" applyFont="1" applyFill="1" applyAlignment="1">
      <alignment horizontal="left" indent="7"/>
    </xf>
    <xf numFmtId="0" fontId="8" fillId="0" borderId="0" xfId="7" applyFont="1" applyFill="1" applyAlignment="1">
      <alignment horizontal="left" indent="31"/>
    </xf>
    <xf numFmtId="0" fontId="8" fillId="0" borderId="0" xfId="0" applyFont="1" applyFill="1" applyBorder="1" applyAlignment="1">
      <alignment horizontal="left" indent="28"/>
    </xf>
    <xf numFmtId="0" fontId="0" fillId="0" borderId="0" xfId="0" applyAlignment="1">
      <alignment horizontal="left" indent="28"/>
    </xf>
    <xf numFmtId="0" fontId="29" fillId="0" borderId="0" xfId="0" applyFont="1" applyBorder="1" applyAlignment="1">
      <alignment horizontal="left" vertical="center" indent="28"/>
    </xf>
    <xf numFmtId="0" fontId="8" fillId="0" borderId="0" xfId="0" applyFont="1" applyAlignment="1">
      <alignment horizontal="left" vertical="center" indent="28"/>
    </xf>
    <xf numFmtId="0" fontId="21" fillId="0" borderId="0" xfId="0" applyFont="1" applyFill="1" applyBorder="1" applyAlignment="1">
      <alignment horizontal="left" vertical="center" indent="28"/>
    </xf>
    <xf numFmtId="0" fontId="8" fillId="0" borderId="0" xfId="0" applyFont="1" applyFill="1" applyAlignment="1">
      <alignment horizontal="left" indent="28"/>
    </xf>
    <xf numFmtId="0" fontId="21" fillId="0" borderId="0" xfId="0" applyFont="1" applyFill="1" applyAlignment="1">
      <alignment horizontal="left" indent="28"/>
    </xf>
    <xf numFmtId="165" fontId="22" fillId="0" borderId="27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horizontal="right" vertical="center" indent="1"/>
    </xf>
    <xf numFmtId="0" fontId="19" fillId="0" borderId="0" xfId="0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 vertical="center" wrapText="1"/>
    </xf>
    <xf numFmtId="165" fontId="19" fillId="0" borderId="0" xfId="0" applyNumberFormat="1" applyFont="1" applyFill="1" applyBorder="1" applyAlignment="1">
      <alignment horizontal="center" vertical="center" wrapText="1"/>
    </xf>
    <xf numFmtId="1" fontId="19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3" fontId="32" fillId="0" borderId="0" xfId="7" applyNumberFormat="1" applyFont="1" applyFill="1" applyBorder="1" applyAlignment="1">
      <alignment horizontal="left" vertical="center" wrapText="1"/>
    </xf>
    <xf numFmtId="0" fontId="20" fillId="0" borderId="17" xfId="5" applyFont="1" applyFill="1" applyBorder="1" applyAlignment="1">
      <alignment horizontal="left" vertical="center" wrapText="1"/>
    </xf>
    <xf numFmtId="0" fontId="20" fillId="0" borderId="35" xfId="5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21" fillId="0" borderId="0" xfId="37" applyFont="1" applyFill="1" applyAlignment="1"/>
    <xf numFmtId="3" fontId="15" fillId="0" borderId="14" xfId="6" applyNumberFormat="1" applyFont="1" applyFill="1" applyBorder="1" applyAlignment="1">
      <alignment horizontal="center" vertical="center" wrapText="1"/>
    </xf>
    <xf numFmtId="3" fontId="15" fillId="0" borderId="15" xfId="6" applyNumberFormat="1" applyFont="1" applyFill="1" applyBorder="1" applyAlignment="1">
      <alignment horizontal="center" vertical="center" wrapText="1"/>
    </xf>
    <xf numFmtId="0" fontId="11" fillId="0" borderId="0" xfId="6" applyFont="1" applyFill="1" applyAlignment="1">
      <alignment horizontal="center"/>
    </xf>
    <xf numFmtId="3" fontId="32" fillId="0" borderId="0" xfId="7" applyNumberFormat="1" applyFont="1" applyFill="1" applyBorder="1" applyAlignment="1">
      <alignment horizontal="left" vertical="center" wrapText="1"/>
    </xf>
    <xf numFmtId="0" fontId="16" fillId="0" borderId="2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0" fillId="0" borderId="0" xfId="6" applyFont="1" applyFill="1" applyAlignment="1">
      <alignment horizontal="center" vertical="center"/>
    </xf>
    <xf numFmtId="0" fontId="11" fillId="0" borderId="0" xfId="6" applyFont="1" applyFill="1" applyAlignment="1">
      <alignment horizontal="center"/>
    </xf>
    <xf numFmtId="0" fontId="15" fillId="0" borderId="22" xfId="6" applyFont="1" applyFill="1" applyBorder="1" applyAlignment="1">
      <alignment horizontal="center" vertical="center" wrapText="1"/>
    </xf>
    <xf numFmtId="0" fontId="15" fillId="0" borderId="33" xfId="6" applyFont="1" applyFill="1" applyBorder="1" applyAlignment="1">
      <alignment horizontal="center" vertical="center" wrapText="1"/>
    </xf>
    <xf numFmtId="3" fontId="15" fillId="0" borderId="9" xfId="6" applyNumberFormat="1" applyFont="1" applyFill="1" applyBorder="1" applyAlignment="1">
      <alignment horizontal="center" vertical="center" wrapText="1"/>
    </xf>
    <xf numFmtId="3" fontId="15" fillId="0" borderId="10" xfId="6" applyNumberFormat="1" applyFont="1" applyFill="1" applyBorder="1" applyAlignment="1">
      <alignment horizontal="center" vertical="center" wrapText="1"/>
    </xf>
    <xf numFmtId="0" fontId="15" fillId="0" borderId="29" xfId="6" applyFont="1" applyFill="1" applyBorder="1" applyAlignment="1">
      <alignment horizontal="center" textRotation="90" wrapText="1"/>
    </xf>
    <xf numFmtId="0" fontId="15" fillId="0" borderId="30" xfId="6" applyFont="1" applyFill="1" applyBorder="1" applyAlignment="1">
      <alignment horizontal="center" textRotation="90" wrapText="1"/>
    </xf>
    <xf numFmtId="168" fontId="15" fillId="0" borderId="11" xfId="6" applyNumberFormat="1" applyFont="1" applyFill="1" applyBorder="1" applyAlignment="1">
      <alignment horizontal="center" textRotation="90" wrapText="1"/>
    </xf>
    <xf numFmtId="168" fontId="15" fillId="0" borderId="16" xfId="6" applyNumberFormat="1" applyFont="1" applyFill="1" applyBorder="1" applyAlignment="1">
      <alignment horizontal="center" textRotation="90" wrapText="1"/>
    </xf>
    <xf numFmtId="165" fontId="15" fillId="0" borderId="11" xfId="6" applyNumberFormat="1" applyFont="1" applyFill="1" applyBorder="1" applyAlignment="1">
      <alignment horizontal="center" textRotation="90" wrapText="1"/>
    </xf>
    <xf numFmtId="165" fontId="15" fillId="0" borderId="16" xfId="6" applyNumberFormat="1" applyFont="1" applyFill="1" applyBorder="1" applyAlignment="1">
      <alignment horizontal="center" textRotation="90" wrapText="1"/>
    </xf>
    <xf numFmtId="1" fontId="15" fillId="0" borderId="11" xfId="6" applyNumberFormat="1" applyFont="1" applyFill="1" applyBorder="1" applyAlignment="1">
      <alignment horizontal="center" textRotation="90" wrapText="1"/>
    </xf>
    <xf numFmtId="1" fontId="15" fillId="0" borderId="16" xfId="6" applyNumberFormat="1" applyFont="1" applyFill="1" applyBorder="1" applyAlignment="1">
      <alignment horizontal="center" textRotation="90" wrapText="1"/>
    </xf>
    <xf numFmtId="0" fontId="15" fillId="0" borderId="10" xfId="6" applyFont="1" applyFill="1" applyBorder="1" applyAlignment="1">
      <alignment horizontal="center" vertical="center" wrapText="1"/>
    </xf>
    <xf numFmtId="0" fontId="15" fillId="0" borderId="28" xfId="6" applyFont="1" applyFill="1" applyBorder="1" applyAlignment="1">
      <alignment horizontal="center" vertical="center" wrapText="1"/>
    </xf>
    <xf numFmtId="167" fontId="15" fillId="0" borderId="11" xfId="6" applyNumberFormat="1" applyFont="1" applyFill="1" applyBorder="1" applyAlignment="1">
      <alignment horizontal="center" textRotation="90" wrapText="1"/>
    </xf>
    <xf numFmtId="167" fontId="31" fillId="0" borderId="16" xfId="6" applyNumberFormat="1" applyFont="1" applyFill="1" applyBorder="1" applyAlignment="1">
      <alignment horizontal="center" textRotation="90"/>
    </xf>
    <xf numFmtId="0" fontId="15" fillId="0" borderId="11" xfId="6" applyFont="1" applyFill="1" applyBorder="1" applyAlignment="1">
      <alignment horizontal="center" textRotation="90" wrapText="1"/>
    </xf>
    <xf numFmtId="0" fontId="31" fillId="0" borderId="16" xfId="6" applyFont="1" applyFill="1" applyBorder="1" applyAlignment="1">
      <alignment horizontal="center" textRotation="90"/>
    </xf>
    <xf numFmtId="0" fontId="15" fillId="0" borderId="16" xfId="6" applyFont="1" applyFill="1" applyBorder="1" applyAlignment="1">
      <alignment horizontal="center" textRotation="90" wrapText="1"/>
    </xf>
  </cellXfs>
  <cellStyles count="38">
    <cellStyle name="Обычный" xfId="0" builtinId="0"/>
    <cellStyle name="Обычный 2" xfId="2" xr:uid="{00000000-0005-0000-0000-000001000000}"/>
    <cellStyle name="Обычный 2 2" xfId="14" xr:uid="{00000000-0005-0000-0000-000002000000}"/>
    <cellStyle name="Обычный 2 2 2" xfId="32" xr:uid="{00000000-0005-0000-0000-000003000000}"/>
    <cellStyle name="Обычный 2 3" xfId="18" xr:uid="{00000000-0005-0000-0000-000004000000}"/>
    <cellStyle name="Обычный 2 3 2" xfId="35" xr:uid="{00000000-0005-0000-0000-000005000000}"/>
    <cellStyle name="Обычный 2 4" xfId="17" xr:uid="{00000000-0005-0000-0000-000006000000}"/>
    <cellStyle name="Обычный 2 4 2" xfId="34" xr:uid="{00000000-0005-0000-0000-000007000000}"/>
    <cellStyle name="Обычный 3" xfId="8" xr:uid="{00000000-0005-0000-0000-000008000000}"/>
    <cellStyle name="Обычный 3 2" xfId="24" xr:uid="{00000000-0005-0000-0000-000009000000}"/>
    <cellStyle name="Обычный 3 2 2" xfId="19" xr:uid="{00000000-0005-0000-0000-00000A000000}"/>
    <cellStyle name="Обычный 3 3" xfId="28" xr:uid="{00000000-0005-0000-0000-00000B000000}"/>
    <cellStyle name="Обычный 4" xfId="13" xr:uid="{00000000-0005-0000-0000-00000C000000}"/>
    <cellStyle name="Обычный 4 2" xfId="25" xr:uid="{00000000-0005-0000-0000-00000D000000}"/>
    <cellStyle name="Обычный 5" xfId="21" xr:uid="{00000000-0005-0000-0000-00000E000000}"/>
    <cellStyle name="Обычный 5 2" xfId="29" xr:uid="{00000000-0005-0000-0000-00000F000000}"/>
    <cellStyle name="Обычный 6" xfId="6" xr:uid="{00000000-0005-0000-0000-000010000000}"/>
    <cellStyle name="Обычный 6 2" xfId="12" xr:uid="{00000000-0005-0000-0000-000011000000}"/>
    <cellStyle name="Обычный 7" xfId="11" xr:uid="{00000000-0005-0000-0000-000012000000}"/>
    <cellStyle name="Обычный_доп54 53229-1059-15" xfId="5" xr:uid="{00000000-0005-0000-0000-000013000000}"/>
    <cellStyle name="Обычный_доп81 перечень Евро-3" xfId="7" xr:uid="{00000000-0005-0000-0000-000014000000}"/>
    <cellStyle name="Обычный_Листы согласования к прейскуранту" xfId="37" xr:uid="{00000000-0005-0000-0000-000015000000}"/>
    <cellStyle name="Процентный" xfId="1" builtinId="5"/>
    <cellStyle name="Процентный 2" xfId="4" xr:uid="{00000000-0005-0000-0000-000017000000}"/>
    <cellStyle name="Процентный 2 2" xfId="16" xr:uid="{00000000-0005-0000-0000-000018000000}"/>
    <cellStyle name="Процентный 2 2 2" xfId="26" xr:uid="{00000000-0005-0000-0000-000019000000}"/>
    <cellStyle name="Процентный 2 3" xfId="15" xr:uid="{00000000-0005-0000-0000-00001A000000}"/>
    <cellStyle name="Процентный 3" xfId="9" xr:uid="{00000000-0005-0000-0000-00001B000000}"/>
    <cellStyle name="Процентный 4" xfId="22" xr:uid="{00000000-0005-0000-0000-00001C000000}"/>
    <cellStyle name="Процентный 5" xfId="36" xr:uid="{00000000-0005-0000-0000-00001D000000}"/>
    <cellStyle name="Финансовый 2" xfId="3" xr:uid="{00000000-0005-0000-0000-00001E000000}"/>
    <cellStyle name="Финансовый 2 2" xfId="30" xr:uid="{00000000-0005-0000-0000-00001F000000}"/>
    <cellStyle name="Финансовый 3" xfId="10" xr:uid="{00000000-0005-0000-0000-000020000000}"/>
    <cellStyle name="Финансовый 3 2" xfId="31" xr:uid="{00000000-0005-0000-0000-000021000000}"/>
    <cellStyle name="Финансовый 4" xfId="20" xr:uid="{00000000-0005-0000-0000-000022000000}"/>
    <cellStyle name="Финансовый 4 2" xfId="33" xr:uid="{00000000-0005-0000-0000-000023000000}"/>
    <cellStyle name="Финансовый 5" xfId="23" xr:uid="{00000000-0005-0000-0000-000024000000}"/>
    <cellStyle name="Финансовый 6" xfId="27" xr:uid="{00000000-0005-0000-0000-000025000000}"/>
  </cellStyles>
  <dxfs count="0"/>
  <tableStyles count="0" defaultTableStyle="TableStyleMedium2" defaultPivotStyle="PivotStyleLight16"/>
  <colors>
    <mruColors>
      <color rgb="FFF9F3FF"/>
      <color rgb="FFF7EFFF"/>
      <color rgb="FFFFF0EB"/>
      <color rgb="FFFFDFD5"/>
      <color rgb="FFEEDDFF"/>
      <color rgb="FFF5F5F5"/>
      <color rgb="FFFBFBFF"/>
      <color rgb="FFF3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Z219"/>
  <sheetViews>
    <sheetView tabSelected="1" view="pageBreakPreview" zoomScale="91" zoomScaleNormal="90" zoomScaleSheetLayoutView="91" workbookViewId="0">
      <selection activeCell="D18" sqref="D18"/>
    </sheetView>
  </sheetViews>
  <sheetFormatPr defaultRowHeight="15" outlineLevelRow="1" x14ac:dyDescent="0.25"/>
  <cols>
    <col min="1" max="1" width="21.28515625" style="24" customWidth="1"/>
    <col min="2" max="2" width="11.85546875" customWidth="1"/>
    <col min="3" max="3" width="11.85546875" style="24" customWidth="1"/>
    <col min="4" max="4" width="6.28515625" customWidth="1"/>
    <col min="5" max="5" width="5.140625" customWidth="1"/>
    <col min="6" max="6" width="7.42578125" customWidth="1"/>
    <col min="7" max="7" width="10.140625" customWidth="1"/>
    <col min="8" max="8" width="14.140625" customWidth="1"/>
    <col min="9" max="9" width="6.5703125" customWidth="1"/>
    <col min="10" max="10" width="5" customWidth="1"/>
    <col min="11" max="11" width="7.28515625" customWidth="1"/>
    <col min="12" max="12" width="10.7109375" customWidth="1"/>
    <col min="13" max="13" width="81.28515625" customWidth="1"/>
    <col min="14" max="14" width="11.42578125" bestFit="1" customWidth="1"/>
    <col min="16" max="16" width="11.85546875" customWidth="1"/>
  </cols>
  <sheetData>
    <row r="1" spans="1:16" ht="20.25" x14ac:dyDescent="0.3">
      <c r="A1" s="2"/>
      <c r="B1" s="3"/>
      <c r="C1" s="4"/>
      <c r="D1" s="6"/>
      <c r="E1" s="5"/>
      <c r="F1" s="7"/>
      <c r="G1" s="8"/>
      <c r="H1" s="8"/>
      <c r="I1" s="9"/>
      <c r="J1" s="6"/>
      <c r="M1" s="89" t="s">
        <v>35</v>
      </c>
    </row>
    <row r="2" spans="1:16" ht="20.25" x14ac:dyDescent="0.3">
      <c r="A2" s="2"/>
      <c r="B2" s="3"/>
      <c r="C2" s="4"/>
      <c r="D2" s="6"/>
      <c r="E2" s="5"/>
      <c r="F2" s="7"/>
      <c r="G2" s="8"/>
      <c r="H2" s="8"/>
      <c r="I2" s="9"/>
      <c r="J2" s="6"/>
      <c r="M2" s="89" t="s">
        <v>36</v>
      </c>
    </row>
    <row r="3" spans="1:16" ht="20.25" x14ac:dyDescent="0.3">
      <c r="A3" s="2"/>
      <c r="B3" s="3"/>
      <c r="C3" s="4"/>
      <c r="D3" s="6"/>
      <c r="E3" s="5"/>
      <c r="F3" s="7"/>
      <c r="G3" s="8"/>
      <c r="H3" s="8"/>
      <c r="I3" s="9"/>
      <c r="J3" s="6"/>
      <c r="K3" s="12"/>
      <c r="L3" s="10"/>
      <c r="M3" s="89"/>
    </row>
    <row r="4" spans="1:16" ht="20.25" x14ac:dyDescent="0.3">
      <c r="A4" s="2"/>
      <c r="B4" s="3"/>
      <c r="C4" s="4"/>
      <c r="D4" s="6"/>
      <c r="E4" s="5"/>
      <c r="F4" s="7"/>
      <c r="G4" s="8"/>
      <c r="H4" s="8"/>
      <c r="I4" s="9"/>
      <c r="J4" s="6"/>
      <c r="K4" s="10"/>
      <c r="L4" s="10"/>
      <c r="M4" s="90" t="s">
        <v>89</v>
      </c>
    </row>
    <row r="5" spans="1:16" ht="20.25" x14ac:dyDescent="0.3">
      <c r="A5" s="2"/>
      <c r="B5" s="3"/>
      <c r="C5" s="4"/>
      <c r="D5" s="6"/>
      <c r="E5" s="5"/>
      <c r="F5" s="7"/>
      <c r="G5" s="8"/>
      <c r="H5" s="8"/>
      <c r="I5" s="9"/>
      <c r="J5" s="6"/>
      <c r="M5" s="89" t="s">
        <v>37</v>
      </c>
    </row>
    <row r="6" spans="1:16" ht="18.75" x14ac:dyDescent="0.3">
      <c r="A6" s="2"/>
      <c r="B6" s="3"/>
      <c r="C6" s="4"/>
      <c r="D6" s="6"/>
      <c r="E6" s="5"/>
      <c r="F6" s="7"/>
      <c r="G6" s="8"/>
      <c r="H6" s="8"/>
      <c r="I6" s="9"/>
      <c r="J6" s="6"/>
      <c r="K6" s="6"/>
      <c r="L6" s="6"/>
      <c r="M6" s="13"/>
    </row>
    <row r="7" spans="1:16" ht="20.25" x14ac:dyDescent="0.25">
      <c r="A7" s="124" t="s">
        <v>38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</row>
    <row r="8" spans="1:16" ht="20.25" x14ac:dyDescent="0.3">
      <c r="A8" s="125" t="s">
        <v>138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</row>
    <row r="9" spans="1:16" ht="13.5" customHeight="1" x14ac:dyDescent="0.3">
      <c r="A9" s="113"/>
      <c r="B9" s="15"/>
      <c r="C9" s="15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6" ht="16.5" thickBot="1" x14ac:dyDescent="0.3">
      <c r="A10" s="16"/>
      <c r="B10" s="3"/>
      <c r="C10" s="4"/>
      <c r="D10" s="6"/>
      <c r="E10" s="5"/>
      <c r="F10" s="7"/>
      <c r="G10" s="8"/>
      <c r="H10" s="8"/>
      <c r="I10" s="9"/>
      <c r="J10" s="6"/>
      <c r="K10" s="6"/>
      <c r="L10" s="6"/>
      <c r="M10" s="17" t="s">
        <v>92</v>
      </c>
    </row>
    <row r="11" spans="1:16" ht="16.5" hidden="1" customHeight="1" outlineLevel="1" thickBot="1" x14ac:dyDescent="0.3">
      <c r="A11" s="18"/>
      <c r="B11" s="26" t="s">
        <v>147</v>
      </c>
      <c r="C11" s="19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6" ht="42.75" customHeight="1" collapsed="1" x14ac:dyDescent="0.25">
      <c r="A12" s="126" t="s">
        <v>0</v>
      </c>
      <c r="B12" s="128" t="s">
        <v>39</v>
      </c>
      <c r="C12" s="129"/>
      <c r="D12" s="130" t="s">
        <v>1</v>
      </c>
      <c r="E12" s="132" t="s">
        <v>2</v>
      </c>
      <c r="F12" s="134" t="s">
        <v>3</v>
      </c>
      <c r="G12" s="51" t="s">
        <v>4</v>
      </c>
      <c r="H12" s="136" t="s">
        <v>5</v>
      </c>
      <c r="I12" s="140" t="s">
        <v>6</v>
      </c>
      <c r="J12" s="142" t="s">
        <v>7</v>
      </c>
      <c r="K12" s="142" t="s">
        <v>8</v>
      </c>
      <c r="L12" s="142" t="s">
        <v>9</v>
      </c>
      <c r="M12" s="138" t="s">
        <v>10</v>
      </c>
    </row>
    <row r="13" spans="1:16" ht="64.5" customHeight="1" thickBot="1" x14ac:dyDescent="0.3">
      <c r="A13" s="127"/>
      <c r="B13" s="111" t="s">
        <v>40</v>
      </c>
      <c r="C13" s="112" t="s">
        <v>93</v>
      </c>
      <c r="D13" s="131"/>
      <c r="E13" s="133"/>
      <c r="F13" s="135"/>
      <c r="G13" s="52" t="s">
        <v>141</v>
      </c>
      <c r="H13" s="137"/>
      <c r="I13" s="141"/>
      <c r="J13" s="143"/>
      <c r="K13" s="144"/>
      <c r="L13" s="144"/>
      <c r="M13" s="139"/>
    </row>
    <row r="14" spans="1:16" s="23" customFormat="1" ht="22.5" hidden="1" customHeight="1" thickBot="1" x14ac:dyDescent="0.3">
      <c r="A14" s="85">
        <v>1</v>
      </c>
      <c r="B14" s="86">
        <v>2</v>
      </c>
      <c r="C14" s="86">
        <v>3</v>
      </c>
      <c r="D14" s="87">
        <v>5</v>
      </c>
      <c r="E14" s="87">
        <v>6</v>
      </c>
      <c r="F14" s="87">
        <v>7</v>
      </c>
      <c r="G14" s="87">
        <v>8</v>
      </c>
      <c r="H14" s="87">
        <v>9</v>
      </c>
      <c r="I14" s="87">
        <v>11</v>
      </c>
      <c r="J14" s="87">
        <v>12</v>
      </c>
      <c r="K14" s="87">
        <v>14</v>
      </c>
      <c r="L14" s="87">
        <v>15</v>
      </c>
      <c r="M14" s="88">
        <v>16</v>
      </c>
    </row>
    <row r="15" spans="1:16" s="23" customFormat="1" ht="22.5" customHeight="1" thickBot="1" x14ac:dyDescent="0.3">
      <c r="A15" s="121" t="s">
        <v>105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3"/>
    </row>
    <row r="16" spans="1:16" s="23" customFormat="1" ht="105" customHeight="1" x14ac:dyDescent="0.25">
      <c r="A16" s="53" t="s">
        <v>100</v>
      </c>
      <c r="B16" s="54">
        <v>10423000</v>
      </c>
      <c r="C16" s="55">
        <f>B16*1.22</f>
        <v>12716060</v>
      </c>
      <c r="D16" s="56" t="s">
        <v>41</v>
      </c>
      <c r="E16" s="56">
        <v>2</v>
      </c>
      <c r="F16" s="56">
        <v>10.25</v>
      </c>
      <c r="G16" s="56">
        <v>460</v>
      </c>
      <c r="H16" s="57" t="s">
        <v>52</v>
      </c>
      <c r="I16" s="56" t="s">
        <v>12</v>
      </c>
      <c r="J16" s="56">
        <v>2</v>
      </c>
      <c r="K16" s="57" t="s">
        <v>55</v>
      </c>
      <c r="L16" s="57" t="s">
        <v>66</v>
      </c>
      <c r="M16" s="58" t="s">
        <v>144</v>
      </c>
      <c r="N16" s="25"/>
      <c r="P16" s="25"/>
    </row>
    <row r="17" spans="1:16" s="23" customFormat="1" ht="94.5" customHeight="1" thickBot="1" x14ac:dyDescent="0.3">
      <c r="A17" s="59" t="s">
        <v>101</v>
      </c>
      <c r="B17" s="60">
        <v>10395000</v>
      </c>
      <c r="C17" s="61">
        <f>B17*1.22</f>
        <v>12681900</v>
      </c>
      <c r="D17" s="62" t="s">
        <v>41</v>
      </c>
      <c r="E17" s="62">
        <v>2</v>
      </c>
      <c r="F17" s="63">
        <v>10.25</v>
      </c>
      <c r="G17" s="62">
        <v>460</v>
      </c>
      <c r="H17" s="64" t="s">
        <v>52</v>
      </c>
      <c r="I17" s="64" t="s">
        <v>12</v>
      </c>
      <c r="J17" s="64">
        <v>2</v>
      </c>
      <c r="K17" s="64" t="s">
        <v>55</v>
      </c>
      <c r="L17" s="64" t="s">
        <v>66</v>
      </c>
      <c r="M17" s="65" t="s">
        <v>137</v>
      </c>
      <c r="N17" s="25"/>
      <c r="P17" s="25"/>
    </row>
    <row r="18" spans="1:16" s="23" customFormat="1" ht="99.75" customHeight="1" x14ac:dyDescent="0.25">
      <c r="A18" s="53" t="s">
        <v>102</v>
      </c>
      <c r="B18" s="60">
        <v>9685300</v>
      </c>
      <c r="C18" s="61">
        <f t="shared" ref="C18:C19" si="0">B18*1.22</f>
        <v>11816066</v>
      </c>
      <c r="D18" s="62" t="s">
        <v>41</v>
      </c>
      <c r="E18" s="62">
        <v>2</v>
      </c>
      <c r="F18" s="63">
        <v>10.199999999999999</v>
      </c>
      <c r="G18" s="62">
        <v>460</v>
      </c>
      <c r="H18" s="64" t="s">
        <v>52</v>
      </c>
      <c r="I18" s="64" t="s">
        <v>12</v>
      </c>
      <c r="J18" s="64">
        <v>2</v>
      </c>
      <c r="K18" s="64" t="s">
        <v>97</v>
      </c>
      <c r="L18" s="64" t="s">
        <v>66</v>
      </c>
      <c r="M18" s="65" t="s">
        <v>145</v>
      </c>
      <c r="N18" s="25"/>
      <c r="P18" s="25"/>
    </row>
    <row r="19" spans="1:16" s="23" customFormat="1" ht="87.75" customHeight="1" thickBot="1" x14ac:dyDescent="0.3">
      <c r="A19" s="59" t="s">
        <v>103</v>
      </c>
      <c r="B19" s="60">
        <v>9657300</v>
      </c>
      <c r="C19" s="61">
        <f t="shared" si="0"/>
        <v>11781906</v>
      </c>
      <c r="D19" s="62" t="s">
        <v>41</v>
      </c>
      <c r="E19" s="62">
        <v>2</v>
      </c>
      <c r="F19" s="63">
        <v>10.199999999999999</v>
      </c>
      <c r="G19" s="62">
        <v>460</v>
      </c>
      <c r="H19" s="64" t="s">
        <v>52</v>
      </c>
      <c r="I19" s="64" t="s">
        <v>12</v>
      </c>
      <c r="J19" s="64">
        <v>2</v>
      </c>
      <c r="K19" s="64" t="s">
        <v>97</v>
      </c>
      <c r="L19" s="64" t="s">
        <v>66</v>
      </c>
      <c r="M19" s="65" t="s">
        <v>136</v>
      </c>
      <c r="N19" s="25"/>
      <c r="P19" s="25"/>
    </row>
    <row r="20" spans="1:16" s="23" customFormat="1" ht="21.75" customHeight="1" thickBot="1" x14ac:dyDescent="0.3">
      <c r="A20" s="115" t="s">
        <v>104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7"/>
    </row>
    <row r="21" spans="1:16" ht="86.25" customHeight="1" x14ac:dyDescent="0.25">
      <c r="A21" s="59" t="s">
        <v>59</v>
      </c>
      <c r="B21" s="60">
        <v>7523800</v>
      </c>
      <c r="C21" s="61">
        <f t="shared" ref="C21:C38" si="1">B21*1.22</f>
        <v>9179036</v>
      </c>
      <c r="D21" s="62" t="s">
        <v>41</v>
      </c>
      <c r="E21" s="62">
        <v>2</v>
      </c>
      <c r="F21" s="63">
        <v>10.35</v>
      </c>
      <c r="G21" s="62">
        <v>483</v>
      </c>
      <c r="H21" s="64" t="s">
        <v>50</v>
      </c>
      <c r="I21" s="64" t="s">
        <v>12</v>
      </c>
      <c r="J21" s="64">
        <v>2</v>
      </c>
      <c r="K21" s="64" t="s">
        <v>46</v>
      </c>
      <c r="L21" s="64" t="s">
        <v>66</v>
      </c>
      <c r="M21" s="65" t="s">
        <v>122</v>
      </c>
      <c r="N21" s="25"/>
      <c r="P21" s="25"/>
    </row>
    <row r="22" spans="1:16" ht="110.25" customHeight="1" x14ac:dyDescent="0.25">
      <c r="A22" s="59" t="s">
        <v>65</v>
      </c>
      <c r="B22" s="60">
        <v>8250200</v>
      </c>
      <c r="C22" s="61">
        <f t="shared" si="1"/>
        <v>10065244</v>
      </c>
      <c r="D22" s="62" t="s">
        <v>41</v>
      </c>
      <c r="E22" s="62">
        <v>2</v>
      </c>
      <c r="F22" s="63">
        <v>9.9350000000000005</v>
      </c>
      <c r="G22" s="62">
        <v>560</v>
      </c>
      <c r="H22" s="64" t="s">
        <v>61</v>
      </c>
      <c r="I22" s="64" t="s">
        <v>12</v>
      </c>
      <c r="J22" s="64">
        <v>2</v>
      </c>
      <c r="K22" s="64" t="s">
        <v>46</v>
      </c>
      <c r="L22" s="64" t="s">
        <v>67</v>
      </c>
      <c r="M22" s="65" t="s">
        <v>135</v>
      </c>
      <c r="N22" s="25"/>
      <c r="P22" s="25"/>
    </row>
    <row r="23" spans="1:16" ht="82.5" customHeight="1" x14ac:dyDescent="0.25">
      <c r="A23" s="59" t="s">
        <v>14</v>
      </c>
      <c r="B23" s="60">
        <v>7523800</v>
      </c>
      <c r="C23" s="61">
        <f t="shared" si="1"/>
        <v>9179036</v>
      </c>
      <c r="D23" s="62" t="s">
        <v>41</v>
      </c>
      <c r="E23" s="62">
        <v>2</v>
      </c>
      <c r="F23" s="63">
        <v>10.35</v>
      </c>
      <c r="G23" s="62">
        <v>483</v>
      </c>
      <c r="H23" s="64" t="s">
        <v>50</v>
      </c>
      <c r="I23" s="64" t="s">
        <v>12</v>
      </c>
      <c r="J23" s="64">
        <v>2</v>
      </c>
      <c r="K23" s="64" t="s">
        <v>46</v>
      </c>
      <c r="L23" s="64" t="s">
        <v>66</v>
      </c>
      <c r="M23" s="65" t="s">
        <v>123</v>
      </c>
      <c r="N23" s="25"/>
      <c r="O23" s="1"/>
      <c r="P23" s="27"/>
    </row>
    <row r="24" spans="1:16" ht="87" customHeight="1" x14ac:dyDescent="0.25">
      <c r="A24" s="59" t="s">
        <v>60</v>
      </c>
      <c r="B24" s="60">
        <v>7602800</v>
      </c>
      <c r="C24" s="61">
        <f t="shared" si="1"/>
        <v>9275416</v>
      </c>
      <c r="D24" s="62" t="s">
        <v>41</v>
      </c>
      <c r="E24" s="62">
        <v>2</v>
      </c>
      <c r="F24" s="63">
        <v>10.87</v>
      </c>
      <c r="G24" s="62">
        <v>483</v>
      </c>
      <c r="H24" s="64" t="s">
        <v>51</v>
      </c>
      <c r="I24" s="64" t="s">
        <v>12</v>
      </c>
      <c r="J24" s="64">
        <v>2</v>
      </c>
      <c r="K24" s="64">
        <v>700</v>
      </c>
      <c r="L24" s="64" t="s">
        <v>66</v>
      </c>
      <c r="M24" s="65" t="s">
        <v>124</v>
      </c>
      <c r="N24" s="25"/>
      <c r="O24" s="28"/>
      <c r="P24" s="27"/>
    </row>
    <row r="25" spans="1:16" ht="82.5" customHeight="1" x14ac:dyDescent="0.25">
      <c r="A25" s="59" t="s">
        <v>62</v>
      </c>
      <c r="B25" s="60">
        <v>7514800</v>
      </c>
      <c r="C25" s="61">
        <f t="shared" si="1"/>
        <v>9168056</v>
      </c>
      <c r="D25" s="62" t="s">
        <v>41</v>
      </c>
      <c r="E25" s="62">
        <v>2</v>
      </c>
      <c r="F25" s="63">
        <v>10.824999999999999</v>
      </c>
      <c r="G25" s="62">
        <v>483</v>
      </c>
      <c r="H25" s="64" t="s">
        <v>50</v>
      </c>
      <c r="I25" s="64" t="s">
        <v>12</v>
      </c>
      <c r="J25" s="64">
        <v>2</v>
      </c>
      <c r="K25" s="64">
        <v>700</v>
      </c>
      <c r="L25" s="64" t="s">
        <v>66</v>
      </c>
      <c r="M25" s="65" t="s">
        <v>125</v>
      </c>
      <c r="N25" s="25"/>
      <c r="P25" s="25"/>
    </row>
    <row r="26" spans="1:16" ht="82.5" customHeight="1" x14ac:dyDescent="0.25">
      <c r="A26" s="59" t="s">
        <v>63</v>
      </c>
      <c r="B26" s="60">
        <v>7574800</v>
      </c>
      <c r="C26" s="61">
        <f t="shared" si="1"/>
        <v>9241256</v>
      </c>
      <c r="D26" s="62" t="s">
        <v>41</v>
      </c>
      <c r="E26" s="62">
        <v>2</v>
      </c>
      <c r="F26" s="63">
        <v>10.824999999999999</v>
      </c>
      <c r="G26" s="62">
        <v>483</v>
      </c>
      <c r="H26" s="64" t="s">
        <v>51</v>
      </c>
      <c r="I26" s="64" t="s">
        <v>12</v>
      </c>
      <c r="J26" s="64">
        <v>2</v>
      </c>
      <c r="K26" s="64">
        <v>700</v>
      </c>
      <c r="L26" s="64" t="s">
        <v>66</v>
      </c>
      <c r="M26" s="65" t="s">
        <v>125</v>
      </c>
      <c r="N26" s="25"/>
      <c r="P26" s="25"/>
    </row>
    <row r="27" spans="1:16" ht="82.5" customHeight="1" x14ac:dyDescent="0.25">
      <c r="A27" s="59" t="s">
        <v>15</v>
      </c>
      <c r="B27" s="60">
        <v>7514800</v>
      </c>
      <c r="C27" s="61">
        <f t="shared" si="1"/>
        <v>9168056</v>
      </c>
      <c r="D27" s="62" t="s">
        <v>41</v>
      </c>
      <c r="E27" s="62">
        <v>2</v>
      </c>
      <c r="F27" s="63">
        <v>10.824999999999999</v>
      </c>
      <c r="G27" s="62">
        <v>483</v>
      </c>
      <c r="H27" s="64" t="s">
        <v>50</v>
      </c>
      <c r="I27" s="64" t="s">
        <v>12</v>
      </c>
      <c r="J27" s="64">
        <v>2</v>
      </c>
      <c r="K27" s="64">
        <v>700</v>
      </c>
      <c r="L27" s="64" t="s">
        <v>66</v>
      </c>
      <c r="M27" s="65" t="s">
        <v>126</v>
      </c>
      <c r="N27" s="25"/>
      <c r="P27" s="25"/>
    </row>
    <row r="28" spans="1:16" ht="96.75" customHeight="1" x14ac:dyDescent="0.25">
      <c r="A28" s="59" t="s">
        <v>16</v>
      </c>
      <c r="B28" s="60">
        <v>7602800</v>
      </c>
      <c r="C28" s="61">
        <f t="shared" si="1"/>
        <v>9275416</v>
      </c>
      <c r="D28" s="62" t="s">
        <v>41</v>
      </c>
      <c r="E28" s="62">
        <v>2</v>
      </c>
      <c r="F28" s="63">
        <v>10.87</v>
      </c>
      <c r="G28" s="62">
        <v>483</v>
      </c>
      <c r="H28" s="64" t="s">
        <v>51</v>
      </c>
      <c r="I28" s="64" t="s">
        <v>12</v>
      </c>
      <c r="J28" s="64">
        <v>2</v>
      </c>
      <c r="K28" s="64">
        <v>700</v>
      </c>
      <c r="L28" s="64" t="s">
        <v>66</v>
      </c>
      <c r="M28" s="65" t="s">
        <v>127</v>
      </c>
      <c r="N28" s="25"/>
      <c r="P28" s="25"/>
    </row>
    <row r="29" spans="1:16" ht="81" customHeight="1" x14ac:dyDescent="0.25">
      <c r="A29" s="59" t="s">
        <v>17</v>
      </c>
      <c r="B29" s="60">
        <v>7574800</v>
      </c>
      <c r="C29" s="61">
        <f t="shared" si="1"/>
        <v>9241256</v>
      </c>
      <c r="D29" s="62" t="s">
        <v>41</v>
      </c>
      <c r="E29" s="62">
        <v>2</v>
      </c>
      <c r="F29" s="63">
        <v>10.824999999999999</v>
      </c>
      <c r="G29" s="62">
        <v>483</v>
      </c>
      <c r="H29" s="64" t="s">
        <v>51</v>
      </c>
      <c r="I29" s="64" t="s">
        <v>12</v>
      </c>
      <c r="J29" s="64">
        <v>2</v>
      </c>
      <c r="K29" s="64">
        <v>700</v>
      </c>
      <c r="L29" s="64" t="s">
        <v>66</v>
      </c>
      <c r="M29" s="65" t="s">
        <v>128</v>
      </c>
      <c r="N29" s="25"/>
      <c r="P29" s="25"/>
    </row>
    <row r="30" spans="1:16" s="23" customFormat="1" ht="75.75" customHeight="1" x14ac:dyDescent="0.25">
      <c r="A30" s="59" t="s">
        <v>49</v>
      </c>
      <c r="B30" s="60">
        <v>6843100</v>
      </c>
      <c r="C30" s="61">
        <f t="shared" si="1"/>
        <v>8348582</v>
      </c>
      <c r="D30" s="62" t="s">
        <v>41</v>
      </c>
      <c r="E30" s="62">
        <v>2</v>
      </c>
      <c r="F30" s="63">
        <v>11.75</v>
      </c>
      <c r="G30" s="62">
        <v>390</v>
      </c>
      <c r="H30" s="64" t="s">
        <v>58</v>
      </c>
      <c r="I30" s="64" t="s">
        <v>12</v>
      </c>
      <c r="J30" s="64">
        <v>1</v>
      </c>
      <c r="K30" s="64">
        <v>700</v>
      </c>
      <c r="L30" s="64" t="s">
        <v>66</v>
      </c>
      <c r="M30" s="65" t="s">
        <v>129</v>
      </c>
      <c r="N30" s="25"/>
      <c r="P30" s="25"/>
    </row>
    <row r="31" spans="1:16" s="23" customFormat="1" ht="86.25" customHeight="1" x14ac:dyDescent="0.25">
      <c r="A31" s="59" t="s">
        <v>18</v>
      </c>
      <c r="B31" s="60">
        <v>6926100</v>
      </c>
      <c r="C31" s="61">
        <f t="shared" si="1"/>
        <v>8449842</v>
      </c>
      <c r="D31" s="62" t="s">
        <v>41</v>
      </c>
      <c r="E31" s="62">
        <v>2</v>
      </c>
      <c r="F31" s="63">
        <v>11.65</v>
      </c>
      <c r="G31" s="62">
        <v>390</v>
      </c>
      <c r="H31" s="64" t="s">
        <v>52</v>
      </c>
      <c r="I31" s="64" t="s">
        <v>12</v>
      </c>
      <c r="J31" s="64">
        <v>1</v>
      </c>
      <c r="K31" s="64">
        <v>700</v>
      </c>
      <c r="L31" s="64" t="s">
        <v>66</v>
      </c>
      <c r="M31" s="65" t="s">
        <v>130</v>
      </c>
      <c r="N31" s="25"/>
      <c r="P31" s="25"/>
    </row>
    <row r="32" spans="1:16" s="23" customFormat="1" ht="82.5" customHeight="1" x14ac:dyDescent="0.25">
      <c r="A32" s="59" t="s">
        <v>20</v>
      </c>
      <c r="B32" s="60">
        <v>8079600</v>
      </c>
      <c r="C32" s="61">
        <f t="shared" si="1"/>
        <v>9857112</v>
      </c>
      <c r="D32" s="62" t="s">
        <v>43</v>
      </c>
      <c r="E32" s="62">
        <v>2</v>
      </c>
      <c r="F32" s="63">
        <v>16.399999999999999</v>
      </c>
      <c r="G32" s="62">
        <v>483</v>
      </c>
      <c r="H32" s="64" t="s">
        <v>53</v>
      </c>
      <c r="I32" s="64" t="s">
        <v>12</v>
      </c>
      <c r="J32" s="64">
        <v>2</v>
      </c>
      <c r="K32" s="64">
        <v>600</v>
      </c>
      <c r="L32" s="64" t="s">
        <v>67</v>
      </c>
      <c r="M32" s="65" t="s">
        <v>106</v>
      </c>
      <c r="N32" s="25"/>
      <c r="P32" s="25"/>
    </row>
    <row r="33" spans="1:16" s="23" customFormat="1" ht="82.5" customHeight="1" x14ac:dyDescent="0.25">
      <c r="A33" s="59" t="s">
        <v>21</v>
      </c>
      <c r="B33" s="60">
        <v>8139600</v>
      </c>
      <c r="C33" s="61">
        <f t="shared" si="1"/>
        <v>9930312</v>
      </c>
      <c r="D33" s="62" t="s">
        <v>43</v>
      </c>
      <c r="E33" s="62">
        <v>2</v>
      </c>
      <c r="F33" s="63">
        <v>16.399999999999999</v>
      </c>
      <c r="G33" s="62">
        <v>483</v>
      </c>
      <c r="H33" s="64" t="s">
        <v>54</v>
      </c>
      <c r="I33" s="64" t="s">
        <v>12</v>
      </c>
      <c r="J33" s="64">
        <v>2</v>
      </c>
      <c r="K33" s="64">
        <v>600</v>
      </c>
      <c r="L33" s="64" t="s">
        <v>67</v>
      </c>
      <c r="M33" s="65" t="s">
        <v>106</v>
      </c>
      <c r="N33" s="25"/>
      <c r="P33" s="25"/>
    </row>
    <row r="34" spans="1:16" s="23" customFormat="1" ht="84.75" customHeight="1" x14ac:dyDescent="0.25">
      <c r="A34" s="59" t="s">
        <v>69</v>
      </c>
      <c r="B34" s="60">
        <v>8167600</v>
      </c>
      <c r="C34" s="61">
        <f t="shared" si="1"/>
        <v>9964472</v>
      </c>
      <c r="D34" s="62" t="s">
        <v>43</v>
      </c>
      <c r="E34" s="62">
        <v>2</v>
      </c>
      <c r="F34" s="63">
        <v>16.399999999999999</v>
      </c>
      <c r="G34" s="62">
        <v>483</v>
      </c>
      <c r="H34" s="64" t="s">
        <v>54</v>
      </c>
      <c r="I34" s="64" t="s">
        <v>12</v>
      </c>
      <c r="J34" s="64">
        <v>2</v>
      </c>
      <c r="K34" s="64">
        <v>600</v>
      </c>
      <c r="L34" s="64" t="s">
        <v>67</v>
      </c>
      <c r="M34" s="65" t="s">
        <v>107</v>
      </c>
      <c r="N34" s="25"/>
      <c r="P34" s="25"/>
    </row>
    <row r="35" spans="1:16" s="23" customFormat="1" ht="74.25" customHeight="1" x14ac:dyDescent="0.25">
      <c r="A35" s="59" t="s">
        <v>94</v>
      </c>
      <c r="B35" s="60">
        <v>8083400</v>
      </c>
      <c r="C35" s="61">
        <f t="shared" ref="C35" si="2">B35*1.22</f>
        <v>9861748</v>
      </c>
      <c r="D35" s="62" t="s">
        <v>13</v>
      </c>
      <c r="E35" s="62">
        <v>2</v>
      </c>
      <c r="F35" s="98">
        <v>28.95</v>
      </c>
      <c r="G35" s="62">
        <v>560</v>
      </c>
      <c r="H35" s="64" t="s">
        <v>72</v>
      </c>
      <c r="I35" s="64" t="s">
        <v>12</v>
      </c>
      <c r="J35" s="64">
        <v>1</v>
      </c>
      <c r="K35" s="64">
        <v>600</v>
      </c>
      <c r="L35" s="64" t="s">
        <v>98</v>
      </c>
      <c r="M35" s="65" t="s">
        <v>146</v>
      </c>
      <c r="N35" s="25"/>
      <c r="P35" s="25"/>
    </row>
    <row r="36" spans="1:16" s="23" customFormat="1" ht="85.5" customHeight="1" x14ac:dyDescent="0.25">
      <c r="A36" s="59" t="s">
        <v>31</v>
      </c>
      <c r="B36" s="60">
        <v>9143200</v>
      </c>
      <c r="C36" s="61">
        <f t="shared" si="1"/>
        <v>11154704</v>
      </c>
      <c r="D36" s="62" t="s">
        <v>11</v>
      </c>
      <c r="E36" s="62">
        <v>1</v>
      </c>
      <c r="F36" s="63">
        <v>22.27</v>
      </c>
      <c r="G36" s="62">
        <v>560</v>
      </c>
      <c r="H36" s="64" t="s">
        <v>72</v>
      </c>
      <c r="I36" s="64" t="s">
        <v>12</v>
      </c>
      <c r="J36" s="64">
        <v>1</v>
      </c>
      <c r="K36" s="64">
        <v>400</v>
      </c>
      <c r="L36" s="64" t="s">
        <v>47</v>
      </c>
      <c r="M36" s="65" t="s">
        <v>108</v>
      </c>
      <c r="N36" s="25"/>
      <c r="P36" s="25"/>
    </row>
    <row r="37" spans="1:16" s="23" customFormat="1" ht="80.25" customHeight="1" x14ac:dyDescent="0.25">
      <c r="A37" s="59" t="s">
        <v>68</v>
      </c>
      <c r="B37" s="60">
        <v>9043200</v>
      </c>
      <c r="C37" s="61">
        <f t="shared" si="1"/>
        <v>11032704</v>
      </c>
      <c r="D37" s="62" t="s">
        <v>11</v>
      </c>
      <c r="E37" s="62">
        <v>1</v>
      </c>
      <c r="F37" s="63">
        <v>22.27</v>
      </c>
      <c r="G37" s="62">
        <v>483</v>
      </c>
      <c r="H37" s="64" t="s">
        <v>72</v>
      </c>
      <c r="I37" s="64" t="s">
        <v>12</v>
      </c>
      <c r="J37" s="64">
        <v>1</v>
      </c>
      <c r="K37" s="64">
        <v>400</v>
      </c>
      <c r="L37" s="64" t="s">
        <v>47</v>
      </c>
      <c r="M37" s="65" t="s">
        <v>109</v>
      </c>
      <c r="N37" s="25"/>
      <c r="P37" s="25"/>
    </row>
    <row r="38" spans="1:16" ht="82.5" customHeight="1" thickBot="1" x14ac:dyDescent="0.3">
      <c r="A38" s="66" t="s">
        <v>22</v>
      </c>
      <c r="B38" s="67">
        <v>9113200</v>
      </c>
      <c r="C38" s="68">
        <f t="shared" si="1"/>
        <v>11118104</v>
      </c>
      <c r="D38" s="69" t="s">
        <v>11</v>
      </c>
      <c r="E38" s="69">
        <v>2</v>
      </c>
      <c r="F38" s="70">
        <v>21.664999999999999</v>
      </c>
      <c r="G38" s="69">
        <v>560</v>
      </c>
      <c r="H38" s="71" t="s">
        <v>72</v>
      </c>
      <c r="I38" s="71" t="s">
        <v>12</v>
      </c>
      <c r="J38" s="71">
        <v>1</v>
      </c>
      <c r="K38" s="71">
        <v>600</v>
      </c>
      <c r="L38" s="71" t="s">
        <v>64</v>
      </c>
      <c r="M38" s="72" t="s">
        <v>110</v>
      </c>
      <c r="N38" s="25"/>
      <c r="P38" s="25"/>
    </row>
    <row r="39" spans="1:16" ht="22.5" customHeight="1" thickBot="1" x14ac:dyDescent="0.3">
      <c r="A39" s="119" t="s">
        <v>19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25"/>
      <c r="P39" s="25"/>
    </row>
    <row r="40" spans="1:16" ht="79.5" customHeight="1" x14ac:dyDescent="0.25">
      <c r="A40" s="53" t="s">
        <v>23</v>
      </c>
      <c r="B40" s="54">
        <v>9377400</v>
      </c>
      <c r="C40" s="55">
        <f>B40*1.22</f>
        <v>11440428</v>
      </c>
      <c r="D40" s="56" t="s">
        <v>13</v>
      </c>
      <c r="E40" s="56">
        <v>2</v>
      </c>
      <c r="F40" s="73">
        <v>24.25</v>
      </c>
      <c r="G40" s="56">
        <v>483</v>
      </c>
      <c r="H40" s="57" t="s">
        <v>75</v>
      </c>
      <c r="I40" s="57">
        <v>20</v>
      </c>
      <c r="J40" s="57" t="s">
        <v>12</v>
      </c>
      <c r="K40" s="57">
        <v>500</v>
      </c>
      <c r="L40" s="57" t="s">
        <v>45</v>
      </c>
      <c r="M40" s="58" t="s">
        <v>111</v>
      </c>
      <c r="N40" s="25"/>
      <c r="P40" s="25"/>
    </row>
    <row r="41" spans="1:16" ht="82.5" customHeight="1" x14ac:dyDescent="0.25">
      <c r="A41" s="59" t="s">
        <v>24</v>
      </c>
      <c r="B41" s="60">
        <v>9437400</v>
      </c>
      <c r="C41" s="61">
        <f>B41*1.22</f>
        <v>11513628</v>
      </c>
      <c r="D41" s="62" t="s">
        <v>13</v>
      </c>
      <c r="E41" s="62">
        <v>2</v>
      </c>
      <c r="F41" s="63">
        <v>24.25</v>
      </c>
      <c r="G41" s="62">
        <v>483</v>
      </c>
      <c r="H41" s="64" t="s">
        <v>76</v>
      </c>
      <c r="I41" s="64">
        <v>20</v>
      </c>
      <c r="J41" s="64" t="s">
        <v>12</v>
      </c>
      <c r="K41" s="64">
        <v>500</v>
      </c>
      <c r="L41" s="64" t="s">
        <v>45</v>
      </c>
      <c r="M41" s="65" t="s">
        <v>112</v>
      </c>
      <c r="N41" s="25"/>
      <c r="P41" s="25"/>
    </row>
    <row r="42" spans="1:16" s="23" customFormat="1" ht="85.5" customHeight="1" x14ac:dyDescent="0.25">
      <c r="A42" s="59" t="s">
        <v>86</v>
      </c>
      <c r="B42" s="60">
        <v>9437400</v>
      </c>
      <c r="C42" s="61">
        <f t="shared" ref="C42:C49" si="3">B42*1.22</f>
        <v>11513628</v>
      </c>
      <c r="D42" s="62" t="s">
        <v>13</v>
      </c>
      <c r="E42" s="62">
        <v>2</v>
      </c>
      <c r="F42" s="63">
        <v>24.25</v>
      </c>
      <c r="G42" s="62">
        <v>483</v>
      </c>
      <c r="H42" s="64" t="s">
        <v>76</v>
      </c>
      <c r="I42" s="64">
        <v>20</v>
      </c>
      <c r="J42" s="64" t="s">
        <v>12</v>
      </c>
      <c r="K42" s="64">
        <v>500</v>
      </c>
      <c r="L42" s="64" t="s">
        <v>45</v>
      </c>
      <c r="M42" s="65" t="s">
        <v>113</v>
      </c>
      <c r="N42" s="25"/>
      <c r="P42" s="25"/>
    </row>
    <row r="43" spans="1:16" ht="81" customHeight="1" x14ac:dyDescent="0.25">
      <c r="A43" s="59" t="s">
        <v>25</v>
      </c>
      <c r="B43" s="60">
        <v>10359100</v>
      </c>
      <c r="C43" s="61">
        <f t="shared" si="3"/>
        <v>12638102</v>
      </c>
      <c r="D43" s="62" t="s">
        <v>42</v>
      </c>
      <c r="E43" s="62">
        <v>2</v>
      </c>
      <c r="F43" s="63">
        <v>30.7</v>
      </c>
      <c r="G43" s="62">
        <v>483</v>
      </c>
      <c r="H43" s="64" t="s">
        <v>75</v>
      </c>
      <c r="I43" s="64">
        <v>25</v>
      </c>
      <c r="J43" s="64" t="s">
        <v>12</v>
      </c>
      <c r="K43" s="64">
        <v>400</v>
      </c>
      <c r="L43" s="64" t="s">
        <v>45</v>
      </c>
      <c r="M43" s="65" t="s">
        <v>111</v>
      </c>
      <c r="N43" s="25"/>
      <c r="P43" s="25"/>
    </row>
    <row r="44" spans="1:16" ht="81.75" customHeight="1" x14ac:dyDescent="0.25">
      <c r="A44" s="59" t="s">
        <v>26</v>
      </c>
      <c r="B44" s="60">
        <v>10419100</v>
      </c>
      <c r="C44" s="61">
        <f t="shared" si="3"/>
        <v>12711302</v>
      </c>
      <c r="D44" s="62" t="s">
        <v>42</v>
      </c>
      <c r="E44" s="62">
        <v>2</v>
      </c>
      <c r="F44" s="63">
        <v>30.7</v>
      </c>
      <c r="G44" s="62">
        <v>483</v>
      </c>
      <c r="H44" s="64" t="s">
        <v>76</v>
      </c>
      <c r="I44" s="64">
        <v>25</v>
      </c>
      <c r="J44" s="64" t="s">
        <v>12</v>
      </c>
      <c r="K44" s="64">
        <v>400</v>
      </c>
      <c r="L44" s="64" t="s">
        <v>45</v>
      </c>
      <c r="M44" s="65" t="s">
        <v>112</v>
      </c>
      <c r="N44" s="25"/>
      <c r="P44" s="25"/>
    </row>
    <row r="45" spans="1:16" s="23" customFormat="1" ht="84" customHeight="1" x14ac:dyDescent="0.25">
      <c r="A45" s="59" t="s">
        <v>71</v>
      </c>
      <c r="B45" s="60">
        <v>10419100</v>
      </c>
      <c r="C45" s="61">
        <f t="shared" si="3"/>
        <v>12711302</v>
      </c>
      <c r="D45" s="62" t="s">
        <v>42</v>
      </c>
      <c r="E45" s="62">
        <v>2</v>
      </c>
      <c r="F45" s="63">
        <v>30.7</v>
      </c>
      <c r="G45" s="62">
        <v>483</v>
      </c>
      <c r="H45" s="64" t="s">
        <v>76</v>
      </c>
      <c r="I45" s="64">
        <v>25</v>
      </c>
      <c r="J45" s="64" t="s">
        <v>12</v>
      </c>
      <c r="K45" s="64">
        <v>400</v>
      </c>
      <c r="L45" s="64" t="s">
        <v>45</v>
      </c>
      <c r="M45" s="65" t="s">
        <v>113</v>
      </c>
      <c r="N45" s="25"/>
      <c r="P45" s="25"/>
    </row>
    <row r="46" spans="1:16" ht="92.25" customHeight="1" x14ac:dyDescent="0.25">
      <c r="A46" s="59" t="s">
        <v>27</v>
      </c>
      <c r="B46" s="60">
        <v>9907200</v>
      </c>
      <c r="C46" s="61">
        <f t="shared" si="3"/>
        <v>12086784</v>
      </c>
      <c r="D46" s="62" t="s">
        <v>11</v>
      </c>
      <c r="E46" s="62">
        <v>2</v>
      </c>
      <c r="F46" s="63">
        <v>23.5</v>
      </c>
      <c r="G46" s="62">
        <v>483</v>
      </c>
      <c r="H46" s="64" t="s">
        <v>72</v>
      </c>
      <c r="I46" s="64">
        <v>20</v>
      </c>
      <c r="J46" s="64" t="s">
        <v>12</v>
      </c>
      <c r="K46" s="64">
        <v>500</v>
      </c>
      <c r="L46" s="64" t="s">
        <v>48</v>
      </c>
      <c r="M46" s="65" t="s">
        <v>114</v>
      </c>
      <c r="N46" s="25"/>
      <c r="P46" s="25"/>
    </row>
    <row r="47" spans="1:16" s="23" customFormat="1" ht="96" customHeight="1" x14ac:dyDescent="0.25">
      <c r="A47" s="59" t="s">
        <v>87</v>
      </c>
      <c r="B47" s="60">
        <v>9907200</v>
      </c>
      <c r="C47" s="61">
        <f t="shared" si="3"/>
        <v>12086784</v>
      </c>
      <c r="D47" s="62" t="s">
        <v>11</v>
      </c>
      <c r="E47" s="62">
        <v>2</v>
      </c>
      <c r="F47" s="63">
        <v>23.5</v>
      </c>
      <c r="G47" s="62">
        <v>483</v>
      </c>
      <c r="H47" s="64" t="s">
        <v>72</v>
      </c>
      <c r="I47" s="64">
        <v>20</v>
      </c>
      <c r="J47" s="64" t="s">
        <v>12</v>
      </c>
      <c r="K47" s="64">
        <v>500</v>
      </c>
      <c r="L47" s="64" t="s">
        <v>48</v>
      </c>
      <c r="M47" s="65" t="s">
        <v>115</v>
      </c>
      <c r="N47" s="25"/>
      <c r="P47" s="25"/>
    </row>
    <row r="48" spans="1:16" s="23" customFormat="1" ht="86.25" customHeight="1" x14ac:dyDescent="0.25">
      <c r="A48" s="59" t="s">
        <v>33</v>
      </c>
      <c r="B48" s="60">
        <v>10697900</v>
      </c>
      <c r="C48" s="61">
        <f t="shared" si="3"/>
        <v>13051438</v>
      </c>
      <c r="D48" s="62" t="s">
        <v>11</v>
      </c>
      <c r="E48" s="62">
        <v>1</v>
      </c>
      <c r="F48" s="63">
        <v>18.024999999999999</v>
      </c>
      <c r="G48" s="62">
        <v>483</v>
      </c>
      <c r="H48" s="64" t="s">
        <v>72</v>
      </c>
      <c r="I48" s="64">
        <v>16</v>
      </c>
      <c r="J48" s="64">
        <v>1</v>
      </c>
      <c r="K48" s="64">
        <v>500</v>
      </c>
      <c r="L48" s="64" t="s">
        <v>48</v>
      </c>
      <c r="M48" s="65" t="s">
        <v>116</v>
      </c>
      <c r="N48" s="25"/>
      <c r="P48" s="25"/>
    </row>
    <row r="49" spans="1:26" ht="99.75" customHeight="1" thickBot="1" x14ac:dyDescent="0.3">
      <c r="A49" s="107" t="s">
        <v>88</v>
      </c>
      <c r="B49" s="74">
        <v>10570000</v>
      </c>
      <c r="C49" s="68">
        <f t="shared" si="3"/>
        <v>12895400</v>
      </c>
      <c r="D49" s="75" t="s">
        <v>11</v>
      </c>
      <c r="E49" s="75">
        <v>1</v>
      </c>
      <c r="F49" s="76">
        <v>18.024999999999999</v>
      </c>
      <c r="G49" s="75">
        <v>483</v>
      </c>
      <c r="H49" s="77" t="s">
        <v>72</v>
      </c>
      <c r="I49" s="77">
        <v>16</v>
      </c>
      <c r="J49" s="77">
        <v>1</v>
      </c>
      <c r="K49" s="77">
        <v>500</v>
      </c>
      <c r="L49" s="77" t="s">
        <v>48</v>
      </c>
      <c r="M49" s="78" t="s">
        <v>117</v>
      </c>
      <c r="N49" s="25"/>
      <c r="P49" s="25"/>
    </row>
    <row r="50" spans="1:26" ht="21.75" customHeight="1" thickBot="1" x14ac:dyDescent="0.3">
      <c r="A50" s="118" t="s">
        <v>28</v>
      </c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20"/>
      <c r="N50" s="25"/>
      <c r="P50" s="25"/>
    </row>
    <row r="51" spans="1:26" ht="63.75" customHeight="1" x14ac:dyDescent="0.25">
      <c r="A51" s="79" t="s">
        <v>29</v>
      </c>
      <c r="B51" s="80">
        <v>7598200</v>
      </c>
      <c r="C51" s="55">
        <f>B51*1.22</f>
        <v>9269804</v>
      </c>
      <c r="D51" s="81" t="s">
        <v>13</v>
      </c>
      <c r="E51" s="81">
        <v>2</v>
      </c>
      <c r="F51" s="82">
        <v>28.9</v>
      </c>
      <c r="G51" s="81">
        <v>483</v>
      </c>
      <c r="H51" s="83" t="s">
        <v>75</v>
      </c>
      <c r="I51" s="83">
        <v>5060</v>
      </c>
      <c r="J51" s="83" t="s">
        <v>12</v>
      </c>
      <c r="K51" s="83">
        <v>500</v>
      </c>
      <c r="L51" s="83" t="s">
        <v>45</v>
      </c>
      <c r="M51" s="84" t="s">
        <v>118</v>
      </c>
      <c r="N51" s="25"/>
      <c r="P51" s="25"/>
    </row>
    <row r="52" spans="1:26" s="23" customFormat="1" ht="69" customHeight="1" x14ac:dyDescent="0.25">
      <c r="A52" s="59" t="s">
        <v>83</v>
      </c>
      <c r="B52" s="60">
        <v>7658200</v>
      </c>
      <c r="C52" s="61">
        <f>B52*1.22</f>
        <v>9343004</v>
      </c>
      <c r="D52" s="62" t="s">
        <v>13</v>
      </c>
      <c r="E52" s="62">
        <v>2</v>
      </c>
      <c r="F52" s="63">
        <v>28.9</v>
      </c>
      <c r="G52" s="62">
        <v>483</v>
      </c>
      <c r="H52" s="64" t="s">
        <v>76</v>
      </c>
      <c r="I52" s="64">
        <v>5060</v>
      </c>
      <c r="J52" s="64" t="s">
        <v>12</v>
      </c>
      <c r="K52" s="64">
        <v>500</v>
      </c>
      <c r="L52" s="64" t="s">
        <v>45</v>
      </c>
      <c r="M52" s="65" t="s">
        <v>118</v>
      </c>
      <c r="N52" s="25"/>
      <c r="P52" s="25"/>
    </row>
    <row r="53" spans="1:26" ht="63.75" customHeight="1" x14ac:dyDescent="0.25">
      <c r="A53" s="59" t="s">
        <v>30</v>
      </c>
      <c r="B53" s="60">
        <v>8329700</v>
      </c>
      <c r="C53" s="61">
        <f t="shared" ref="C53:C61" si="4">B53*1.22</f>
        <v>10162234</v>
      </c>
      <c r="D53" s="62" t="s">
        <v>42</v>
      </c>
      <c r="E53" s="62">
        <v>2</v>
      </c>
      <c r="F53" s="63">
        <v>36.200000000000003</v>
      </c>
      <c r="G53" s="62">
        <v>483</v>
      </c>
      <c r="H53" s="64" t="s">
        <v>75</v>
      </c>
      <c r="I53" s="64">
        <v>6090</v>
      </c>
      <c r="J53" s="64" t="s">
        <v>12</v>
      </c>
      <c r="K53" s="64">
        <v>400</v>
      </c>
      <c r="L53" s="64" t="s">
        <v>45</v>
      </c>
      <c r="M53" s="65" t="s">
        <v>118</v>
      </c>
      <c r="N53" s="25"/>
      <c r="P53" s="25"/>
    </row>
    <row r="54" spans="1:26" s="23" customFormat="1" ht="63.75" customHeight="1" x14ac:dyDescent="0.25">
      <c r="A54" s="59" t="s">
        <v>84</v>
      </c>
      <c r="B54" s="60">
        <v>8389700</v>
      </c>
      <c r="C54" s="61">
        <f t="shared" si="4"/>
        <v>10235434</v>
      </c>
      <c r="D54" s="62" t="s">
        <v>42</v>
      </c>
      <c r="E54" s="62">
        <v>2</v>
      </c>
      <c r="F54" s="63">
        <v>36.200000000000003</v>
      </c>
      <c r="G54" s="62">
        <v>483</v>
      </c>
      <c r="H54" s="64" t="s">
        <v>76</v>
      </c>
      <c r="I54" s="64">
        <v>6090</v>
      </c>
      <c r="J54" s="64" t="s">
        <v>12</v>
      </c>
      <c r="K54" s="64">
        <v>400</v>
      </c>
      <c r="L54" s="64" t="s">
        <v>45</v>
      </c>
      <c r="M54" s="65" t="s">
        <v>119</v>
      </c>
      <c r="N54" s="25"/>
      <c r="P54" s="25"/>
    </row>
    <row r="55" spans="1:26" s="23" customFormat="1" ht="80.25" customHeight="1" x14ac:dyDescent="0.25">
      <c r="A55" s="59" t="s">
        <v>85</v>
      </c>
      <c r="B55" s="60">
        <v>8906500</v>
      </c>
      <c r="C55" s="61">
        <f t="shared" si="4"/>
        <v>10865930</v>
      </c>
      <c r="D55" s="62" t="s">
        <v>11</v>
      </c>
      <c r="E55" s="62">
        <v>2</v>
      </c>
      <c r="F55" s="63">
        <v>28.15</v>
      </c>
      <c r="G55" s="62">
        <v>483</v>
      </c>
      <c r="H55" s="64" t="s">
        <v>76</v>
      </c>
      <c r="I55" s="64">
        <v>5060</v>
      </c>
      <c r="J55" s="64" t="s">
        <v>12</v>
      </c>
      <c r="K55" s="64">
        <v>500</v>
      </c>
      <c r="L55" s="64" t="s">
        <v>45</v>
      </c>
      <c r="M55" s="65" t="s">
        <v>143</v>
      </c>
      <c r="N55" s="25"/>
      <c r="P55" s="25"/>
    </row>
    <row r="56" spans="1:26" ht="80.25" customHeight="1" x14ac:dyDescent="0.25">
      <c r="A56" s="59" t="s">
        <v>90</v>
      </c>
      <c r="B56" s="60">
        <v>8710700</v>
      </c>
      <c r="C56" s="61">
        <f t="shared" si="4"/>
        <v>10627054</v>
      </c>
      <c r="D56" s="62" t="s">
        <v>43</v>
      </c>
      <c r="E56" s="62">
        <v>2</v>
      </c>
      <c r="F56" s="63">
        <v>20.62</v>
      </c>
      <c r="G56" s="62">
        <v>390</v>
      </c>
      <c r="H56" s="64" t="s">
        <v>58</v>
      </c>
      <c r="I56" s="64">
        <v>7800</v>
      </c>
      <c r="J56" s="64">
        <v>1</v>
      </c>
      <c r="K56" s="64">
        <v>400</v>
      </c>
      <c r="L56" s="64" t="s">
        <v>48</v>
      </c>
      <c r="M56" s="65" t="s">
        <v>131</v>
      </c>
      <c r="N56" s="25"/>
      <c r="P56" s="25"/>
    </row>
    <row r="57" spans="1:26" s="23" customFormat="1" ht="78" customHeight="1" x14ac:dyDescent="0.25">
      <c r="A57" s="59" t="s">
        <v>91</v>
      </c>
      <c r="B57" s="60">
        <v>8860500</v>
      </c>
      <c r="C57" s="61">
        <f t="shared" si="4"/>
        <v>10809810</v>
      </c>
      <c r="D57" s="62" t="s">
        <v>43</v>
      </c>
      <c r="E57" s="62">
        <v>2</v>
      </c>
      <c r="F57" s="63">
        <v>20.76</v>
      </c>
      <c r="G57" s="62">
        <v>390</v>
      </c>
      <c r="H57" s="64" t="s">
        <v>52</v>
      </c>
      <c r="I57" s="64">
        <v>6700</v>
      </c>
      <c r="J57" s="64">
        <v>1</v>
      </c>
      <c r="K57" s="64">
        <v>300</v>
      </c>
      <c r="L57" s="64" t="s">
        <v>48</v>
      </c>
      <c r="M57" s="65" t="s">
        <v>132</v>
      </c>
      <c r="N57" s="25"/>
      <c r="P57" s="25"/>
    </row>
    <row r="58" spans="1:26" s="23" customFormat="1" ht="80.25" customHeight="1" x14ac:dyDescent="0.25">
      <c r="A58" s="59" t="s">
        <v>32</v>
      </c>
      <c r="B58" s="60">
        <v>13286300</v>
      </c>
      <c r="C58" s="61">
        <f t="shared" si="4"/>
        <v>16209286</v>
      </c>
      <c r="D58" s="62" t="s">
        <v>44</v>
      </c>
      <c r="E58" s="62">
        <v>1</v>
      </c>
      <c r="F58" s="63">
        <v>29.13</v>
      </c>
      <c r="G58" s="62">
        <v>560</v>
      </c>
      <c r="H58" s="64" t="s">
        <v>72</v>
      </c>
      <c r="I58" s="64">
        <v>6200</v>
      </c>
      <c r="J58" s="64">
        <v>1</v>
      </c>
      <c r="K58" s="64">
        <v>500</v>
      </c>
      <c r="L58" s="64" t="s">
        <v>48</v>
      </c>
      <c r="M58" s="65" t="s">
        <v>120</v>
      </c>
      <c r="N58" s="25"/>
      <c r="P58" s="25"/>
    </row>
    <row r="59" spans="1:26" ht="81" customHeight="1" x14ac:dyDescent="0.25">
      <c r="A59" s="59" t="s">
        <v>70</v>
      </c>
      <c r="B59" s="60">
        <v>8710800</v>
      </c>
      <c r="C59" s="61">
        <f t="shared" si="4"/>
        <v>10627176</v>
      </c>
      <c r="D59" s="62" t="s">
        <v>11</v>
      </c>
      <c r="E59" s="62">
        <v>1</v>
      </c>
      <c r="F59" s="63">
        <v>22.5</v>
      </c>
      <c r="G59" s="62">
        <v>483</v>
      </c>
      <c r="H59" s="64" t="s">
        <v>72</v>
      </c>
      <c r="I59" s="64">
        <v>5490</v>
      </c>
      <c r="J59" s="64">
        <v>1</v>
      </c>
      <c r="K59" s="64">
        <v>500</v>
      </c>
      <c r="L59" s="64" t="s">
        <v>48</v>
      </c>
      <c r="M59" s="65" t="s">
        <v>121</v>
      </c>
      <c r="N59" s="25"/>
      <c r="P59" s="25"/>
    </row>
    <row r="60" spans="1:26" s="23" customFormat="1" ht="69" customHeight="1" x14ac:dyDescent="0.25">
      <c r="A60" s="108" t="s">
        <v>95</v>
      </c>
      <c r="B60" s="60">
        <v>6235500</v>
      </c>
      <c r="C60" s="61">
        <f t="shared" si="4"/>
        <v>7607310</v>
      </c>
      <c r="D60" s="62" t="s">
        <v>41</v>
      </c>
      <c r="E60" s="62">
        <v>2</v>
      </c>
      <c r="F60" s="63">
        <v>12.12</v>
      </c>
      <c r="G60" s="62">
        <v>301</v>
      </c>
      <c r="H60" s="64" t="s">
        <v>73</v>
      </c>
      <c r="I60" s="64">
        <v>7060</v>
      </c>
      <c r="J60" s="64">
        <v>1</v>
      </c>
      <c r="K60" s="64" t="s">
        <v>74</v>
      </c>
      <c r="L60" s="64" t="s">
        <v>34</v>
      </c>
      <c r="M60" s="65" t="s">
        <v>133</v>
      </c>
    </row>
    <row r="61" spans="1:26" s="23" customFormat="1" ht="74.25" customHeight="1" thickBot="1" x14ac:dyDescent="0.3">
      <c r="A61" s="66" t="s">
        <v>96</v>
      </c>
      <c r="B61" s="74">
        <v>6204400</v>
      </c>
      <c r="C61" s="68">
        <f t="shared" si="4"/>
        <v>7569368</v>
      </c>
      <c r="D61" s="75" t="s">
        <v>41</v>
      </c>
      <c r="E61" s="75">
        <v>2</v>
      </c>
      <c r="F61" s="76">
        <v>11.31</v>
      </c>
      <c r="G61" s="75">
        <v>301</v>
      </c>
      <c r="H61" s="77" t="s">
        <v>73</v>
      </c>
      <c r="I61" s="77">
        <v>7060</v>
      </c>
      <c r="J61" s="77">
        <v>1</v>
      </c>
      <c r="K61" s="77" t="s">
        <v>74</v>
      </c>
      <c r="L61" s="77" t="s">
        <v>34</v>
      </c>
      <c r="M61" s="78" t="s">
        <v>134</v>
      </c>
    </row>
    <row r="62" spans="1:26" s="23" customFormat="1" ht="15.75" x14ac:dyDescent="0.25">
      <c r="A62" s="99" t="s">
        <v>140</v>
      </c>
      <c r="B62" s="100"/>
      <c r="C62" s="100"/>
      <c r="D62" s="101"/>
      <c r="E62" s="102"/>
      <c r="F62" s="103"/>
      <c r="G62" s="104"/>
      <c r="H62" s="104"/>
      <c r="I62" s="104"/>
      <c r="J62" s="101"/>
      <c r="K62" s="101"/>
      <c r="L62" s="101"/>
      <c r="M62" s="105"/>
      <c r="N62" s="106"/>
    </row>
    <row r="63" spans="1:26" s="23" customFormat="1" ht="33" customHeight="1" x14ac:dyDescent="0.25">
      <c r="A63" s="114" t="s">
        <v>139</v>
      </c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</row>
    <row r="64" spans="1:26" s="22" customFormat="1" ht="17.25" customHeight="1" x14ac:dyDescent="0.25">
      <c r="A64" s="114" t="s">
        <v>142</v>
      </c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25"/>
    </row>
    <row r="65" spans="1:14" s="21" customFormat="1" ht="22.5" customHeight="1" x14ac:dyDescent="0.2">
      <c r="A65" s="16"/>
      <c r="B65" s="3"/>
      <c r="C65" s="4"/>
      <c r="D65" s="6"/>
      <c r="E65" s="5"/>
      <c r="F65" s="7"/>
      <c r="G65" s="8"/>
      <c r="H65" s="8"/>
      <c r="I65" s="9"/>
      <c r="J65" s="6"/>
      <c r="K65" s="6"/>
      <c r="L65" s="6"/>
      <c r="M65" s="11"/>
      <c r="N65" s="25"/>
    </row>
    <row r="66" spans="1:14" s="21" customFormat="1" ht="20.25" x14ac:dyDescent="0.3">
      <c r="A66" s="29" t="s">
        <v>78</v>
      </c>
      <c r="B66" s="30"/>
      <c r="C66" s="30"/>
      <c r="D66" s="31"/>
      <c r="E66" s="31"/>
      <c r="F66" s="32"/>
      <c r="G66" s="31"/>
      <c r="H66" s="33"/>
      <c r="I66" s="34"/>
      <c r="J66" s="35"/>
      <c r="K66" s="35"/>
      <c r="L66" s="35"/>
      <c r="M66" s="91" t="s">
        <v>77</v>
      </c>
      <c r="N66" s="25"/>
    </row>
    <row r="67" spans="1:14" s="23" customFormat="1" x14ac:dyDescent="0.25">
      <c r="A67" s="24"/>
      <c r="M67" s="92"/>
      <c r="N67" s="25"/>
    </row>
    <row r="68" spans="1:14" s="38" customFormat="1" ht="30" customHeight="1" x14ac:dyDescent="0.3">
      <c r="A68" s="31" t="s">
        <v>56</v>
      </c>
      <c r="B68" s="37"/>
      <c r="D68" s="39"/>
      <c r="E68" s="39"/>
      <c r="F68" s="39"/>
      <c r="G68" s="39"/>
      <c r="H68" s="39"/>
      <c r="I68" s="39"/>
      <c r="J68" s="39"/>
      <c r="K68" s="39"/>
      <c r="L68" s="39"/>
      <c r="M68" s="93"/>
      <c r="N68" s="25"/>
    </row>
    <row r="69" spans="1:14" s="43" customFormat="1" ht="33.75" customHeight="1" x14ac:dyDescent="0.25">
      <c r="A69" s="109" t="s">
        <v>79</v>
      </c>
      <c r="B69" s="41"/>
      <c r="C69" s="40"/>
      <c r="D69" s="42"/>
      <c r="E69" s="42"/>
      <c r="F69" s="42"/>
      <c r="G69" s="42"/>
      <c r="H69" s="42"/>
      <c r="I69" s="42"/>
      <c r="J69" s="42"/>
      <c r="K69" s="42"/>
      <c r="L69" s="42"/>
      <c r="M69" s="94" t="s">
        <v>80</v>
      </c>
      <c r="N69" s="25"/>
    </row>
    <row r="70" spans="1:14" s="48" customFormat="1" ht="42.75" customHeight="1" x14ac:dyDescent="0.3">
      <c r="A70" s="110"/>
      <c r="B70" s="45"/>
      <c r="C70" s="44"/>
      <c r="D70" s="46"/>
      <c r="E70" s="46"/>
      <c r="F70" s="46"/>
      <c r="G70" s="46"/>
      <c r="H70" s="47"/>
      <c r="I70" s="47"/>
      <c r="J70" s="47"/>
      <c r="K70" s="47"/>
      <c r="L70" s="47"/>
      <c r="M70" s="95"/>
      <c r="N70" s="25"/>
    </row>
    <row r="71" spans="1:14" s="38" customFormat="1" ht="20.25" x14ac:dyDescent="0.3">
      <c r="A71" s="31" t="s">
        <v>57</v>
      </c>
      <c r="B71" s="49"/>
      <c r="C71" s="36"/>
      <c r="D71" s="36"/>
      <c r="E71" s="36"/>
      <c r="F71" s="31"/>
      <c r="G71" s="31"/>
      <c r="H71" s="31"/>
      <c r="I71" s="31"/>
      <c r="J71" s="31"/>
      <c r="K71" s="31"/>
      <c r="L71" s="31"/>
      <c r="M71" s="96" t="s">
        <v>81</v>
      </c>
      <c r="N71" s="25"/>
    </row>
    <row r="72" spans="1:14" s="38" customFormat="1" ht="48.75" customHeight="1" x14ac:dyDescent="0.3">
      <c r="A72" s="50"/>
      <c r="B72" s="37"/>
      <c r="F72" s="50"/>
      <c r="G72" s="50"/>
      <c r="H72" s="50"/>
      <c r="I72" s="50"/>
      <c r="J72" s="50"/>
      <c r="K72" s="50"/>
      <c r="L72" s="50"/>
      <c r="M72" s="97"/>
      <c r="N72" s="25"/>
    </row>
    <row r="73" spans="1:14" s="38" customFormat="1" ht="20.25" x14ac:dyDescent="0.3">
      <c r="A73" s="31" t="s">
        <v>99</v>
      </c>
      <c r="B73" s="49"/>
      <c r="C73" s="36"/>
      <c r="D73" s="36"/>
      <c r="E73" s="36"/>
      <c r="F73" s="31"/>
      <c r="G73" s="31"/>
      <c r="H73" s="31"/>
      <c r="I73" s="31"/>
      <c r="J73" s="31"/>
      <c r="K73" s="31"/>
      <c r="L73" s="31"/>
      <c r="M73" s="96" t="s">
        <v>82</v>
      </c>
      <c r="N73" s="25"/>
    </row>
    <row r="74" spans="1:14" s="38" customFormat="1" ht="20.25" x14ac:dyDescent="0.3">
      <c r="A74" s="31"/>
      <c r="B74" s="49"/>
      <c r="C74" s="36"/>
      <c r="D74" s="36"/>
      <c r="E74" s="36"/>
      <c r="F74" s="31"/>
      <c r="G74" s="31"/>
      <c r="H74" s="31"/>
      <c r="I74" s="31"/>
      <c r="J74" s="31"/>
      <c r="K74" s="31"/>
      <c r="L74" s="31"/>
      <c r="N74" s="25"/>
    </row>
    <row r="75" spans="1:14" x14ac:dyDescent="0.25">
      <c r="N75" s="25"/>
    </row>
    <row r="76" spans="1:14" x14ac:dyDescent="0.25">
      <c r="N76" s="25"/>
    </row>
    <row r="77" spans="1:14" x14ac:dyDescent="0.25">
      <c r="N77" s="25"/>
    </row>
    <row r="78" spans="1:14" x14ac:dyDescent="0.25">
      <c r="N78" s="25"/>
    </row>
    <row r="79" spans="1:14" x14ac:dyDescent="0.25">
      <c r="N79" s="25"/>
    </row>
    <row r="80" spans="1:14" x14ac:dyDescent="0.25">
      <c r="N80" s="25"/>
    </row>
    <row r="81" spans="3:14" x14ac:dyDescent="0.25">
      <c r="C81"/>
      <c r="N81" s="25"/>
    </row>
    <row r="82" spans="3:14" x14ac:dyDescent="0.25">
      <c r="C82"/>
      <c r="N82" s="25"/>
    </row>
    <row r="83" spans="3:14" x14ac:dyDescent="0.25">
      <c r="C83"/>
      <c r="N83" s="25"/>
    </row>
    <row r="84" spans="3:14" x14ac:dyDescent="0.25">
      <c r="C84"/>
      <c r="N84" s="25"/>
    </row>
    <row r="85" spans="3:14" x14ac:dyDescent="0.25">
      <c r="C85"/>
      <c r="N85" s="25"/>
    </row>
    <row r="86" spans="3:14" x14ac:dyDescent="0.25">
      <c r="C86"/>
      <c r="N86" s="25"/>
    </row>
    <row r="87" spans="3:14" x14ac:dyDescent="0.25">
      <c r="C87"/>
      <c r="N87" s="25"/>
    </row>
    <row r="88" spans="3:14" x14ac:dyDescent="0.25">
      <c r="C88"/>
      <c r="N88" s="25"/>
    </row>
    <row r="89" spans="3:14" x14ac:dyDescent="0.25">
      <c r="C89"/>
      <c r="N89" s="25"/>
    </row>
    <row r="90" spans="3:14" x14ac:dyDescent="0.25">
      <c r="C90"/>
      <c r="N90" s="25"/>
    </row>
    <row r="91" spans="3:14" x14ac:dyDescent="0.25">
      <c r="C91"/>
      <c r="N91" s="25"/>
    </row>
    <row r="92" spans="3:14" x14ac:dyDescent="0.25">
      <c r="C92"/>
      <c r="N92" s="25"/>
    </row>
    <row r="93" spans="3:14" x14ac:dyDescent="0.25">
      <c r="C93"/>
      <c r="N93" s="25"/>
    </row>
    <row r="94" spans="3:14" x14ac:dyDescent="0.25">
      <c r="C94"/>
      <c r="N94" s="25"/>
    </row>
    <row r="95" spans="3:14" x14ac:dyDescent="0.25">
      <c r="C95"/>
      <c r="N95" s="25"/>
    </row>
    <row r="96" spans="3:14" x14ac:dyDescent="0.25">
      <c r="C96"/>
      <c r="N96" s="25"/>
    </row>
    <row r="97" spans="3:14" x14ac:dyDescent="0.25">
      <c r="C97"/>
      <c r="N97" s="25"/>
    </row>
    <row r="98" spans="3:14" x14ac:dyDescent="0.25">
      <c r="C98"/>
      <c r="N98" s="25"/>
    </row>
    <row r="99" spans="3:14" x14ac:dyDescent="0.25">
      <c r="C99"/>
      <c r="N99" s="25"/>
    </row>
    <row r="100" spans="3:14" x14ac:dyDescent="0.25">
      <c r="C100"/>
      <c r="N100" s="25"/>
    </row>
    <row r="101" spans="3:14" x14ac:dyDescent="0.25">
      <c r="C101"/>
      <c r="N101" s="25"/>
    </row>
    <row r="102" spans="3:14" x14ac:dyDescent="0.25">
      <c r="C102"/>
      <c r="N102" s="25"/>
    </row>
    <row r="103" spans="3:14" x14ac:dyDescent="0.25">
      <c r="C103"/>
      <c r="N103" s="25"/>
    </row>
    <row r="104" spans="3:14" x14ac:dyDescent="0.25">
      <c r="C104"/>
      <c r="N104" s="25"/>
    </row>
    <row r="105" spans="3:14" x14ac:dyDescent="0.25">
      <c r="C105"/>
      <c r="N105" s="25"/>
    </row>
    <row r="106" spans="3:14" x14ac:dyDescent="0.25">
      <c r="C106"/>
      <c r="N106" s="25"/>
    </row>
    <row r="107" spans="3:14" x14ac:dyDescent="0.25">
      <c r="C107"/>
      <c r="N107" s="25"/>
    </row>
    <row r="108" spans="3:14" x14ac:dyDescent="0.25">
      <c r="C108"/>
      <c r="N108" s="25"/>
    </row>
    <row r="109" spans="3:14" x14ac:dyDescent="0.25">
      <c r="C109"/>
      <c r="N109" s="25"/>
    </row>
    <row r="110" spans="3:14" x14ac:dyDescent="0.25">
      <c r="C110"/>
      <c r="N110" s="25"/>
    </row>
    <row r="111" spans="3:14" x14ac:dyDescent="0.25">
      <c r="C111"/>
      <c r="N111" s="25"/>
    </row>
    <row r="112" spans="3:14" x14ac:dyDescent="0.25">
      <c r="C112"/>
      <c r="N112" s="25"/>
    </row>
    <row r="113" spans="3:14" x14ac:dyDescent="0.25">
      <c r="C113"/>
      <c r="N113" s="25"/>
    </row>
    <row r="114" spans="3:14" x14ac:dyDescent="0.25">
      <c r="C114"/>
      <c r="N114" s="25"/>
    </row>
    <row r="115" spans="3:14" x14ac:dyDescent="0.25">
      <c r="C115"/>
      <c r="N115" s="25"/>
    </row>
    <row r="116" spans="3:14" x14ac:dyDescent="0.25">
      <c r="C116"/>
      <c r="N116" s="25"/>
    </row>
    <row r="117" spans="3:14" x14ac:dyDescent="0.25">
      <c r="C117"/>
      <c r="N117" s="25"/>
    </row>
    <row r="118" spans="3:14" x14ac:dyDescent="0.25">
      <c r="C118"/>
      <c r="N118" s="25"/>
    </row>
    <row r="119" spans="3:14" x14ac:dyDescent="0.25">
      <c r="C119"/>
      <c r="N119" s="25"/>
    </row>
    <row r="120" spans="3:14" x14ac:dyDescent="0.25">
      <c r="C120"/>
      <c r="N120" s="25"/>
    </row>
    <row r="121" spans="3:14" x14ac:dyDescent="0.25">
      <c r="C121"/>
      <c r="N121" s="25"/>
    </row>
    <row r="122" spans="3:14" x14ac:dyDescent="0.25">
      <c r="C122"/>
      <c r="N122" s="25"/>
    </row>
    <row r="123" spans="3:14" x14ac:dyDescent="0.25">
      <c r="C123"/>
      <c r="N123" s="25"/>
    </row>
    <row r="124" spans="3:14" x14ac:dyDescent="0.25">
      <c r="C124"/>
      <c r="N124" s="25"/>
    </row>
    <row r="125" spans="3:14" x14ac:dyDescent="0.25">
      <c r="C125"/>
      <c r="N125" s="25"/>
    </row>
    <row r="126" spans="3:14" x14ac:dyDescent="0.25">
      <c r="C126"/>
      <c r="N126" s="25"/>
    </row>
    <row r="127" spans="3:14" x14ac:dyDescent="0.25">
      <c r="C127"/>
      <c r="N127" s="25"/>
    </row>
    <row r="128" spans="3:14" x14ac:dyDescent="0.25">
      <c r="C128"/>
      <c r="N128" s="25"/>
    </row>
    <row r="129" spans="3:14" x14ac:dyDescent="0.25">
      <c r="C129"/>
      <c r="N129" s="25"/>
    </row>
    <row r="130" spans="3:14" x14ac:dyDescent="0.25">
      <c r="C130"/>
      <c r="N130" s="25"/>
    </row>
    <row r="131" spans="3:14" x14ac:dyDescent="0.25">
      <c r="C131"/>
      <c r="N131" s="25"/>
    </row>
    <row r="132" spans="3:14" x14ac:dyDescent="0.25">
      <c r="C132"/>
      <c r="N132" s="25"/>
    </row>
    <row r="133" spans="3:14" x14ac:dyDescent="0.25">
      <c r="C133"/>
      <c r="N133" s="25"/>
    </row>
    <row r="134" spans="3:14" x14ac:dyDescent="0.25">
      <c r="C134"/>
      <c r="N134" s="25"/>
    </row>
    <row r="135" spans="3:14" x14ac:dyDescent="0.25">
      <c r="C135"/>
      <c r="N135" s="25"/>
    </row>
    <row r="136" spans="3:14" x14ac:dyDescent="0.25">
      <c r="C136"/>
      <c r="N136" s="25"/>
    </row>
    <row r="137" spans="3:14" x14ac:dyDescent="0.25">
      <c r="C137"/>
      <c r="N137" s="25"/>
    </row>
    <row r="138" spans="3:14" x14ac:dyDescent="0.25">
      <c r="C138"/>
      <c r="N138" s="25"/>
    </row>
    <row r="139" spans="3:14" x14ac:dyDescent="0.25">
      <c r="C139"/>
      <c r="N139" s="25"/>
    </row>
    <row r="140" spans="3:14" x14ac:dyDescent="0.25">
      <c r="C140"/>
      <c r="N140" s="25"/>
    </row>
    <row r="141" spans="3:14" x14ac:dyDescent="0.25">
      <c r="C141"/>
      <c r="N141" s="25"/>
    </row>
    <row r="142" spans="3:14" x14ac:dyDescent="0.25">
      <c r="C142"/>
      <c r="N142" s="25"/>
    </row>
    <row r="143" spans="3:14" x14ac:dyDescent="0.25">
      <c r="C143"/>
      <c r="N143" s="25"/>
    </row>
    <row r="144" spans="3:14" x14ac:dyDescent="0.25">
      <c r="C144"/>
      <c r="N144" s="25"/>
    </row>
    <row r="145" spans="3:14" x14ac:dyDescent="0.25">
      <c r="C145"/>
      <c r="N145" s="25"/>
    </row>
    <row r="146" spans="3:14" x14ac:dyDescent="0.25">
      <c r="C146"/>
      <c r="N146" s="25"/>
    </row>
    <row r="147" spans="3:14" x14ac:dyDescent="0.25">
      <c r="C147"/>
      <c r="N147" s="25"/>
    </row>
    <row r="148" spans="3:14" x14ac:dyDescent="0.25">
      <c r="C148"/>
      <c r="N148" s="25"/>
    </row>
    <row r="149" spans="3:14" x14ac:dyDescent="0.25">
      <c r="C149"/>
      <c r="N149" s="25"/>
    </row>
    <row r="150" spans="3:14" x14ac:dyDescent="0.25">
      <c r="C150"/>
      <c r="N150" s="25"/>
    </row>
    <row r="151" spans="3:14" x14ac:dyDescent="0.25">
      <c r="C151"/>
      <c r="N151" s="25"/>
    </row>
    <row r="152" spans="3:14" x14ac:dyDescent="0.25">
      <c r="C152"/>
      <c r="N152" s="25"/>
    </row>
    <row r="153" spans="3:14" x14ac:dyDescent="0.25">
      <c r="C153"/>
      <c r="N153" s="25"/>
    </row>
    <row r="154" spans="3:14" x14ac:dyDescent="0.25">
      <c r="C154"/>
      <c r="N154" s="25"/>
    </row>
    <row r="155" spans="3:14" x14ac:dyDescent="0.25">
      <c r="C155"/>
      <c r="N155" s="25"/>
    </row>
    <row r="156" spans="3:14" x14ac:dyDescent="0.25">
      <c r="C156"/>
      <c r="N156" s="25"/>
    </row>
    <row r="157" spans="3:14" x14ac:dyDescent="0.25">
      <c r="C157"/>
      <c r="N157" s="25"/>
    </row>
    <row r="158" spans="3:14" x14ac:dyDescent="0.25">
      <c r="C158"/>
      <c r="N158" s="25"/>
    </row>
    <row r="159" spans="3:14" x14ac:dyDescent="0.25">
      <c r="C159"/>
      <c r="N159" s="25"/>
    </row>
    <row r="160" spans="3:14" x14ac:dyDescent="0.25">
      <c r="C160"/>
      <c r="N160" s="25"/>
    </row>
    <row r="161" spans="3:14" x14ac:dyDescent="0.25">
      <c r="C161"/>
      <c r="N161" s="25"/>
    </row>
    <row r="162" spans="3:14" x14ac:dyDescent="0.25">
      <c r="C162"/>
      <c r="N162" s="25"/>
    </row>
    <row r="163" spans="3:14" x14ac:dyDescent="0.25">
      <c r="C163"/>
      <c r="N163" s="25"/>
    </row>
    <row r="164" spans="3:14" x14ac:dyDescent="0.25">
      <c r="C164"/>
      <c r="N164" s="25"/>
    </row>
    <row r="165" spans="3:14" x14ac:dyDescent="0.25">
      <c r="C165"/>
      <c r="N165" s="25"/>
    </row>
    <row r="166" spans="3:14" x14ac:dyDescent="0.25">
      <c r="C166"/>
      <c r="N166" s="25"/>
    </row>
    <row r="167" spans="3:14" x14ac:dyDescent="0.25">
      <c r="C167"/>
      <c r="N167" s="25"/>
    </row>
    <row r="168" spans="3:14" x14ac:dyDescent="0.25">
      <c r="C168"/>
      <c r="N168" s="25"/>
    </row>
    <row r="169" spans="3:14" x14ac:dyDescent="0.25">
      <c r="C169"/>
      <c r="N169" s="25"/>
    </row>
    <row r="170" spans="3:14" x14ac:dyDescent="0.25">
      <c r="C170"/>
      <c r="N170" s="25"/>
    </row>
    <row r="171" spans="3:14" x14ac:dyDescent="0.25">
      <c r="C171"/>
      <c r="N171" s="25"/>
    </row>
    <row r="172" spans="3:14" x14ac:dyDescent="0.25">
      <c r="C172"/>
      <c r="N172" s="25"/>
    </row>
    <row r="173" spans="3:14" x14ac:dyDescent="0.25">
      <c r="C173"/>
      <c r="N173" s="25"/>
    </row>
    <row r="174" spans="3:14" x14ac:dyDescent="0.25">
      <c r="C174"/>
      <c r="N174" s="25"/>
    </row>
    <row r="175" spans="3:14" x14ac:dyDescent="0.25">
      <c r="C175"/>
      <c r="N175" s="25"/>
    </row>
    <row r="176" spans="3:14" x14ac:dyDescent="0.25">
      <c r="C176"/>
      <c r="N176" s="25"/>
    </row>
    <row r="177" spans="3:14" x14ac:dyDescent="0.25">
      <c r="C177"/>
      <c r="N177" s="25"/>
    </row>
    <row r="178" spans="3:14" x14ac:dyDescent="0.25">
      <c r="C178"/>
      <c r="N178" s="25"/>
    </row>
    <row r="179" spans="3:14" x14ac:dyDescent="0.25">
      <c r="C179"/>
      <c r="N179" s="25"/>
    </row>
    <row r="180" spans="3:14" x14ac:dyDescent="0.25">
      <c r="C180"/>
      <c r="N180" s="25"/>
    </row>
    <row r="181" spans="3:14" x14ac:dyDescent="0.25">
      <c r="C181"/>
      <c r="N181" s="25"/>
    </row>
    <row r="182" spans="3:14" x14ac:dyDescent="0.25">
      <c r="C182"/>
      <c r="N182" s="25"/>
    </row>
    <row r="183" spans="3:14" x14ac:dyDescent="0.25">
      <c r="C183"/>
      <c r="N183" s="25"/>
    </row>
    <row r="184" spans="3:14" x14ac:dyDescent="0.25">
      <c r="C184"/>
      <c r="N184" s="25"/>
    </row>
    <row r="185" spans="3:14" x14ac:dyDescent="0.25">
      <c r="C185"/>
      <c r="N185" s="25"/>
    </row>
    <row r="186" spans="3:14" x14ac:dyDescent="0.25">
      <c r="C186"/>
      <c r="N186" s="25"/>
    </row>
    <row r="187" spans="3:14" x14ac:dyDescent="0.25">
      <c r="C187"/>
      <c r="N187" s="25"/>
    </row>
    <row r="188" spans="3:14" x14ac:dyDescent="0.25">
      <c r="C188"/>
      <c r="N188" s="25"/>
    </row>
    <row r="189" spans="3:14" x14ac:dyDescent="0.25">
      <c r="C189"/>
      <c r="N189" s="25"/>
    </row>
    <row r="190" spans="3:14" x14ac:dyDescent="0.25">
      <c r="C190"/>
      <c r="N190" s="25"/>
    </row>
    <row r="191" spans="3:14" x14ac:dyDescent="0.25">
      <c r="C191"/>
      <c r="N191" s="25"/>
    </row>
    <row r="192" spans="3:14" x14ac:dyDescent="0.25">
      <c r="C192"/>
      <c r="N192" s="25"/>
    </row>
    <row r="193" spans="3:14" x14ac:dyDescent="0.25">
      <c r="C193"/>
      <c r="N193" s="25"/>
    </row>
    <row r="194" spans="3:14" x14ac:dyDescent="0.25">
      <c r="C194"/>
      <c r="N194" s="25"/>
    </row>
    <row r="195" spans="3:14" x14ac:dyDescent="0.25">
      <c r="C195"/>
      <c r="N195" s="25"/>
    </row>
    <row r="196" spans="3:14" x14ac:dyDescent="0.25">
      <c r="C196"/>
      <c r="N196" s="25"/>
    </row>
    <row r="197" spans="3:14" x14ac:dyDescent="0.25">
      <c r="C197"/>
      <c r="N197" s="25"/>
    </row>
    <row r="198" spans="3:14" x14ac:dyDescent="0.25">
      <c r="C198"/>
      <c r="N198" s="25"/>
    </row>
    <row r="199" spans="3:14" x14ac:dyDescent="0.25">
      <c r="C199"/>
      <c r="N199" s="25"/>
    </row>
    <row r="200" spans="3:14" x14ac:dyDescent="0.25">
      <c r="C200"/>
      <c r="N200" s="25"/>
    </row>
    <row r="201" spans="3:14" x14ac:dyDescent="0.25">
      <c r="C201"/>
      <c r="N201" s="25"/>
    </row>
    <row r="202" spans="3:14" x14ac:dyDescent="0.25">
      <c r="C202"/>
      <c r="N202" s="25"/>
    </row>
    <row r="203" spans="3:14" x14ac:dyDescent="0.25">
      <c r="C203"/>
      <c r="N203" s="25"/>
    </row>
    <row r="204" spans="3:14" x14ac:dyDescent="0.25">
      <c r="C204"/>
      <c r="N204" s="25"/>
    </row>
    <row r="205" spans="3:14" x14ac:dyDescent="0.25">
      <c r="C205"/>
      <c r="N205" s="25"/>
    </row>
    <row r="206" spans="3:14" x14ac:dyDescent="0.25">
      <c r="C206"/>
      <c r="N206" s="25"/>
    </row>
    <row r="207" spans="3:14" x14ac:dyDescent="0.25">
      <c r="C207"/>
      <c r="N207" s="25"/>
    </row>
    <row r="208" spans="3:14" x14ac:dyDescent="0.25">
      <c r="C208"/>
      <c r="N208" s="25"/>
    </row>
    <row r="209" spans="3:14" x14ac:dyDescent="0.25">
      <c r="C209"/>
      <c r="N209" s="25"/>
    </row>
    <row r="210" spans="3:14" x14ac:dyDescent="0.25">
      <c r="C210"/>
      <c r="N210" s="25"/>
    </row>
    <row r="211" spans="3:14" x14ac:dyDescent="0.25">
      <c r="C211"/>
      <c r="N211" s="25"/>
    </row>
    <row r="212" spans="3:14" x14ac:dyDescent="0.25">
      <c r="C212"/>
      <c r="N212" s="25"/>
    </row>
    <row r="213" spans="3:14" x14ac:dyDescent="0.25">
      <c r="C213"/>
      <c r="N213" s="25"/>
    </row>
    <row r="214" spans="3:14" x14ac:dyDescent="0.25">
      <c r="C214"/>
      <c r="N214" s="25"/>
    </row>
    <row r="215" spans="3:14" x14ac:dyDescent="0.25">
      <c r="C215"/>
      <c r="N215" s="25"/>
    </row>
    <row r="216" spans="3:14" x14ac:dyDescent="0.25">
      <c r="C216"/>
      <c r="N216" s="25"/>
    </row>
    <row r="217" spans="3:14" x14ac:dyDescent="0.25">
      <c r="C217"/>
      <c r="N217" s="25"/>
    </row>
    <row r="218" spans="3:14" x14ac:dyDescent="0.25">
      <c r="C218"/>
      <c r="N218" s="25"/>
    </row>
    <row r="219" spans="3:14" x14ac:dyDescent="0.25">
      <c r="C219"/>
      <c r="N219" s="25"/>
    </row>
  </sheetData>
  <autoFilter ref="A12:M13" xr:uid="{624AE7AE-5510-4EF3-90CF-5FBFD68413F7}">
    <filterColumn colId="1" showButton="0"/>
  </autoFilter>
  <mergeCells count="19">
    <mergeCell ref="A15:M15"/>
    <mergeCell ref="A7:M7"/>
    <mergeCell ref="A8:M8"/>
    <mergeCell ref="A12:A13"/>
    <mergeCell ref="B12:C12"/>
    <mergeCell ref="D12:D13"/>
    <mergeCell ref="E12:E13"/>
    <mergeCell ref="F12:F13"/>
    <mergeCell ref="H12:H13"/>
    <mergeCell ref="M12:M13"/>
    <mergeCell ref="I12:I13"/>
    <mergeCell ref="J12:J13"/>
    <mergeCell ref="K12:K13"/>
    <mergeCell ref="L12:L13"/>
    <mergeCell ref="A64:M64"/>
    <mergeCell ref="A63:M63"/>
    <mergeCell ref="A20:M20"/>
    <mergeCell ref="A50:M50"/>
    <mergeCell ref="A39:M39"/>
  </mergeCells>
  <pageMargins left="0.19685039370078741" right="0.19685039370078741" top="1.1417322834645669" bottom="0.19685039370078741" header="0.31496062992125984" footer="0.31496062992125984"/>
  <pageSetup paperSize="9" scale="72" fitToHeight="8" orientation="landscape" r:id="rId1"/>
  <headerFooter>
    <oddFooter>&amp;R&amp;P</oddFooter>
  </headerFooter>
  <rowBreaks count="7" manualBreakCount="7">
    <brk id="22" max="12" man="1"/>
    <brk id="32" max="12" man="1"/>
    <brk id="37" max="12" man="1"/>
    <brk id="43" max="12" man="1"/>
    <brk id="47" max="12" man="1"/>
    <brk id="53" max="12" man="1"/>
    <brk id="59" max="12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</vt:lpstr>
      <vt:lpstr>Прайс!Область_печати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Светлана Григорьевна</dc:creator>
  <cp:lastModifiedBy>Мордгалимова Алсу Асхатовна</cp:lastModifiedBy>
  <cp:lastPrinted>2025-12-24T12:45:41Z</cp:lastPrinted>
  <dcterms:created xsi:type="dcterms:W3CDTF">2024-08-27T06:56:31Z</dcterms:created>
  <dcterms:modified xsi:type="dcterms:W3CDTF">2025-12-30T11:59:25Z</dcterms:modified>
</cp:coreProperties>
</file>